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\Documents\CAMBERO\Festival de  Magia 2016\Cronograma\"/>
    </mc:Choice>
  </mc:AlternateContent>
  <bookViews>
    <workbookView xWindow="0" yWindow="0" windowWidth="15360" windowHeight="9300"/>
  </bookViews>
  <sheets>
    <sheet name="CRONOGRAMA General" sheetId="2" r:id="rId1"/>
    <sheet name="Crono por Bloques Programáticos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2" i="1" l="1"/>
  <c r="D142" i="1" l="1"/>
  <c r="D141" i="1"/>
  <c r="D140" i="1"/>
  <c r="D139" i="1"/>
  <c r="D138" i="1"/>
  <c r="D137" i="1"/>
  <c r="D136" i="1"/>
  <c r="D135" i="1"/>
  <c r="I35" i="1"/>
  <c r="I63" i="1"/>
  <c r="I81" i="1"/>
  <c r="I88" i="1"/>
  <c r="I131" i="1"/>
  <c r="I133" i="1" s="1"/>
  <c r="I33" i="1"/>
  <c r="I25" i="1"/>
</calcChain>
</file>

<file path=xl/sharedStrings.xml><?xml version="1.0" encoding="utf-8"?>
<sst xmlns="http://schemas.openxmlformats.org/spreadsheetml/2006/main" count="1228" uniqueCount="192">
  <si>
    <t>DÍA</t>
  </si>
  <si>
    <t xml:space="preserve">HORA </t>
  </si>
  <si>
    <t>ARTISTA</t>
  </si>
  <si>
    <t>LUGAR</t>
  </si>
  <si>
    <t>DURACIÓN</t>
  </si>
  <si>
    <t>PRECIO</t>
  </si>
  <si>
    <t>BLOQUE</t>
  </si>
  <si>
    <t>Mago Gele</t>
  </si>
  <si>
    <t>Residencia de Mayores  Virgen del Camino, Av San Mamés 8</t>
  </si>
  <si>
    <t>50  minutos</t>
  </si>
  <si>
    <t>gratuito</t>
  </si>
  <si>
    <t>Patxi "Conoces a este Pollo"</t>
  </si>
  <si>
    <t>60 minutos</t>
  </si>
  <si>
    <t>18;00 a 21:00</t>
  </si>
  <si>
    <t>Henry Evans</t>
  </si>
  <si>
    <t>Palacio Conde Luna</t>
  </si>
  <si>
    <t>pases de 20 minutos aprox</t>
  </si>
  <si>
    <t>Circus Drome "Bombardo"</t>
  </si>
  <si>
    <t>San Marcelo - Botines</t>
  </si>
  <si>
    <t>pases de 10 minutos</t>
  </si>
  <si>
    <t>Mario López "Milagros"</t>
  </si>
  <si>
    <t>Sala Capitular, Parador Nacional de San Marcos.</t>
  </si>
  <si>
    <t>pases de 20 minutos aprox.</t>
  </si>
  <si>
    <t>Pepin Banzo, "Magiareta Perdido"</t>
  </si>
  <si>
    <t>Teatro San Francisco C/Corredera, 1</t>
  </si>
  <si>
    <t>pases de 60  minutos aprox.</t>
  </si>
  <si>
    <t>Cistierna</t>
  </si>
  <si>
    <t>Raúl Camagüey</t>
  </si>
  <si>
    <t>Casa Cultura, Lorenzana</t>
  </si>
  <si>
    <t>Mago Lebart</t>
  </si>
  <si>
    <t>Casa Cultura de Mansilla de las Mulas</t>
  </si>
  <si>
    <t>Mago Luigi</t>
  </si>
  <si>
    <t>Casa de la Cultura, Páramo del Sil</t>
  </si>
  <si>
    <t>Calle Ancha</t>
  </si>
  <si>
    <t>30 minutos</t>
  </si>
  <si>
    <t>calle/gratuito</t>
  </si>
  <si>
    <t>Patxi</t>
  </si>
  <si>
    <t>Hogar del Traseúnte  "Conoces a este Pollo"</t>
  </si>
  <si>
    <t xml:space="preserve">Mago Lebart </t>
  </si>
  <si>
    <t xml:space="preserve">Via Principalis C/ Ancha, 4 </t>
  </si>
  <si>
    <t>26</t>
  </si>
  <si>
    <t>12;00 a 14:30</t>
  </si>
  <si>
    <t xml:space="preserve">12;00 a 14;00 </t>
  </si>
  <si>
    <t>pases de 20 minutos.</t>
  </si>
  <si>
    <t>13;00</t>
  </si>
  <si>
    <t>Teatro San FranciscoC C/Corredera, 1</t>
  </si>
  <si>
    <t>Lebart</t>
  </si>
  <si>
    <t>Plaza Torres de Omaña</t>
  </si>
  <si>
    <t>Gele</t>
  </si>
  <si>
    <t>Bodega Regia, Calle Regidores, 9,</t>
  </si>
  <si>
    <t>comida</t>
  </si>
  <si>
    <t>consultar reservas y precios en 987 21 31 73</t>
  </si>
  <si>
    <t>Raúl Camagüey y Lebart</t>
  </si>
  <si>
    <t>Hotel Real Colegiata (Casa de la Espiritualidad), Plaza Santo Martino, 5</t>
  </si>
  <si>
    <t>adultos 25 € y niños &lt;12 años 15 €</t>
  </si>
  <si>
    <t>18;00 a 21;00</t>
  </si>
  <si>
    <t>pases de 20  minutos aprox</t>
  </si>
  <si>
    <t>Polideportivo del Colegio, Villaquilambre</t>
  </si>
  <si>
    <t>interior/gratuito</t>
  </si>
  <si>
    <t>19;00</t>
  </si>
  <si>
    <t>Casa de Cultura, Santovenia de la Valdoncina</t>
  </si>
  <si>
    <t>50 minutos</t>
  </si>
  <si>
    <t>Casa de Cultura, Toral de los Guzmanes</t>
  </si>
  <si>
    <t xml:space="preserve">60 minutos </t>
  </si>
  <si>
    <t xml:space="preserve">Fran Qué </t>
  </si>
  <si>
    <t>Centro Cívico Jan, Toral de los Vados.</t>
  </si>
  <si>
    <t>Payaso Luigi</t>
  </si>
  <si>
    <t>Calle Burgo Nuevo</t>
  </si>
  <si>
    <t>pases de 60 minutos aprox.</t>
  </si>
  <si>
    <t>Anthny Blake Más Alla de la Imaginación</t>
  </si>
  <si>
    <t>Auditorio Ciudad de León, Avda Reyes Leoneses, 4</t>
  </si>
  <si>
    <t>75 minutos aprox</t>
  </si>
  <si>
    <t>Café Ristán (Hotel Quindós)</t>
  </si>
  <si>
    <t xml:space="preserve">Raúl Camaguey </t>
  </si>
  <si>
    <t>Vía Principalis, Calle Ancha, 4,</t>
  </si>
  <si>
    <t>Gele Monólogos mágicos</t>
  </si>
  <si>
    <t>Hotel Conde Luna</t>
  </si>
  <si>
    <t>pases de 15 minutos aprox</t>
  </si>
  <si>
    <t>Fran y Luigi</t>
  </si>
  <si>
    <t>Casa Cultura de Villaobispo</t>
  </si>
  <si>
    <t>Interior/gratuito</t>
  </si>
  <si>
    <t xml:space="preserve">Raúl Camagüey </t>
  </si>
  <si>
    <t>Salón de Actos, La Venatoria</t>
  </si>
  <si>
    <t>pase  de 60 minutos</t>
  </si>
  <si>
    <t>Casa Cultura, C/ Ramón y Cajal, s/n  La Robla (Léón)</t>
  </si>
  <si>
    <t>Salón de actos. Centro Cívico, C/ de las Monjas. Santa María del Páramo, (León)</t>
  </si>
  <si>
    <t>interior/Gratuito</t>
  </si>
  <si>
    <t>Mago Gele Monólogos mágicos</t>
  </si>
  <si>
    <t>Café Ristán, (Hotel Quindós)</t>
  </si>
  <si>
    <t>Pepin A la americana</t>
  </si>
  <si>
    <t>Henry Evans "En corto"</t>
  </si>
  <si>
    <t>Casino Conde Luna c/ General Lafuente, 2</t>
  </si>
  <si>
    <t>Hospital Santa Isabel</t>
  </si>
  <si>
    <t>gratuito/ restringido</t>
  </si>
  <si>
    <t>Mago Patxi</t>
  </si>
  <si>
    <t>Plaza Mayor, Astorga</t>
  </si>
  <si>
    <t>60 calle/gratuito</t>
  </si>
  <si>
    <t>duaración de la comida</t>
  </si>
  <si>
    <t>adultos 25 €; niños 15 €</t>
  </si>
  <si>
    <t>18;00</t>
  </si>
  <si>
    <t>Gala Internacional, Los mejores magos del mundo</t>
  </si>
  <si>
    <t>1 hora y 40 min. aprox</t>
  </si>
  <si>
    <t>platea 20 €, anfiteatro 16 €</t>
  </si>
  <si>
    <t>Casa de Cultura Trobajo del Cerecedo, El Caño, 12</t>
  </si>
  <si>
    <t>Luigi</t>
  </si>
  <si>
    <t>Casa de la Cultura, Carracedelo</t>
  </si>
  <si>
    <t>Monteleón</t>
  </si>
  <si>
    <t>Casa Cultura de Armunia</t>
  </si>
  <si>
    <t>100  minutos. aprox</t>
  </si>
  <si>
    <t xml:space="preserve">Cena Mágica </t>
  </si>
  <si>
    <t>San Marcos</t>
  </si>
  <si>
    <t>50 € adultos, niños 25 €</t>
  </si>
  <si>
    <t>Prisión Provincial</t>
  </si>
  <si>
    <t>privado</t>
  </si>
  <si>
    <t>12;00</t>
  </si>
  <si>
    <t>Comida</t>
  </si>
  <si>
    <t>reservas 987 21 31 73</t>
  </si>
  <si>
    <t xml:space="preserve">30 minutos </t>
  </si>
  <si>
    <t>Plaza Mayor Astorga</t>
  </si>
  <si>
    <t xml:space="preserve"> gratuito</t>
  </si>
  <si>
    <t>Plaza Mayor, La Bañeza</t>
  </si>
  <si>
    <t>2 horas aprox</t>
  </si>
  <si>
    <t>Jardín, Fabero</t>
  </si>
  <si>
    <t>Plaza de San Marcos</t>
  </si>
  <si>
    <t>Teatro  San Francisco C/Corredera, 1</t>
  </si>
  <si>
    <t>Fran Qué y Lebart</t>
  </si>
  <si>
    <t>comidas</t>
  </si>
  <si>
    <t>Biblioteca Pública la Virgen del Camino, Av. Aviación, 58, 24198 La Virgen del Camino, León</t>
  </si>
  <si>
    <t>gratuito/ hata completar aforo</t>
  </si>
  <si>
    <t>Fran Qué</t>
  </si>
  <si>
    <t>Casa Cultura, Trobajo del Cerecedo.</t>
  </si>
  <si>
    <t>Interior/ gratuito</t>
  </si>
  <si>
    <t>Centro Cultural, Boñar</t>
  </si>
  <si>
    <t>Casa Asturias. C/ José Tejera Suárez, 2, Navatejera</t>
  </si>
  <si>
    <t>Socios de la entidad</t>
  </si>
  <si>
    <t>Casa Galicia en León, Ctra Vilecha s/n</t>
  </si>
  <si>
    <t>60 minutops</t>
  </si>
  <si>
    <t>Hotel Conde Luna, Av de la Independencia, 7</t>
  </si>
  <si>
    <t>reserva de mesas</t>
  </si>
  <si>
    <t>gratuito/ hasta completar aforo</t>
  </si>
  <si>
    <t>RUTA DE LA MAGIA</t>
  </si>
  <si>
    <t>MAGIA EN LA CALLE</t>
  </si>
  <si>
    <t>MAGIA SOCIAL</t>
  </si>
  <si>
    <t>ESPACIOS CON MAGIA</t>
  </si>
  <si>
    <t xml:space="preserve">Pabellón, Pobladura del Bernesga. </t>
  </si>
  <si>
    <t>LEON PROVINCIA MÁGICA</t>
  </si>
  <si>
    <t>Plaza Mayor</t>
  </si>
  <si>
    <t>Torres de Omaña</t>
  </si>
  <si>
    <t>Plaza Santo Martino</t>
  </si>
  <si>
    <t>Mago Patxi y Gele</t>
  </si>
  <si>
    <t>Museo de la Siderurgia y la Mineria de Castilla y León, Sabero</t>
  </si>
  <si>
    <t>platea 16 €, anfiteatro 12 €</t>
  </si>
  <si>
    <t>GALA UNIPERSONAL</t>
  </si>
  <si>
    <t xml:space="preserve">Alzheimer Léon,C/ Fotógrafo Pepe Gracia s/n </t>
  </si>
  <si>
    <t>45 minutos</t>
  </si>
  <si>
    <t>Plaza de Botines</t>
  </si>
  <si>
    <t>35 minutos</t>
  </si>
  <si>
    <t>Plaza Cortes Leonesas</t>
  </si>
  <si>
    <t>12; a14:00</t>
  </si>
  <si>
    <t>Patxi "Gastromagia" y Lebart</t>
  </si>
  <si>
    <t>Casa de Cultura, Villaquejida</t>
  </si>
  <si>
    <t>Casa de la Cultura, gratuito</t>
  </si>
  <si>
    <t>Salón de Actos Asociación 4 Valles, Av. Manocho, 0, 24120 Canales-La Magdalena</t>
  </si>
  <si>
    <t>Ángel Simal.</t>
  </si>
  <si>
    <t>Cruz Roja, Alcalde Miguel Castaño, 108</t>
  </si>
  <si>
    <t>Plaza Pícara Justina</t>
  </si>
  <si>
    <t>35 calle/ gratuito</t>
  </si>
  <si>
    <t>La Magia de la Colegiata con Ángel Simal y Raúl Camagüey  (Comida)</t>
  </si>
  <si>
    <t>GALA INTERNACIONAL</t>
  </si>
  <si>
    <t>19.00</t>
  </si>
  <si>
    <t xml:space="preserve">Pabellón de Deportes. Navatejera. </t>
  </si>
  <si>
    <t>Plaza San Martín</t>
  </si>
  <si>
    <t>Calle Ancha.</t>
  </si>
  <si>
    <t>Plaza de la Catedral.</t>
  </si>
  <si>
    <t>Ángel Simal y Raúl Camagüey</t>
  </si>
  <si>
    <t>Casa Cultura, Laguna de Negrillos.</t>
  </si>
  <si>
    <t>Casa León, CL-623, 307,</t>
  </si>
  <si>
    <t>Mago Lebart y Patxi La Magia de la Colegiata (Comida)</t>
  </si>
  <si>
    <t>adultos 25 €; niños &lt; 12 años15 €</t>
  </si>
  <si>
    <t>18.00</t>
  </si>
  <si>
    <t>35 minutos.</t>
  </si>
  <si>
    <t>Via Principalis C/ Ancha, 4</t>
  </si>
  <si>
    <t xml:space="preserve">MAGIA EN LA CALLE </t>
  </si>
  <si>
    <t>LEÓN PROVINCIA MÁGICA</t>
  </si>
  <si>
    <t xml:space="preserve"> NÚMERO ACTUACIONES </t>
  </si>
  <si>
    <t>TOTAL:</t>
  </si>
  <si>
    <t>NÚMERO ARTISTAS</t>
  </si>
  <si>
    <t>18:00 a 21:00</t>
  </si>
  <si>
    <t xml:space="preserve">12:00 a 14:30 </t>
  </si>
  <si>
    <t>12:00 a 14:30</t>
  </si>
  <si>
    <t xml:space="preserve">12:00 a 14:00 </t>
  </si>
  <si>
    <t xml:space="preserve"> 19:30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</si>
</sst>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color rgb="FF00000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C27BA0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rgb="FF00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00FF"/>
      </patternFill>
    </fill>
    <fill>
      <patternFill patternType="solid">
        <fgColor theme="6"/>
        <bgColor indexed="64"/>
      </patternFill>
    </fill>
    <fill>
      <patternFill patternType="solid">
        <fgColor rgb="FFCA369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993E7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Font="1" applyFill="1" applyAlignment="1"/>
    <xf numFmtId="0" fontId="0" fillId="0" borderId="0" xfId="0" applyFont="1" applyAlignment="1"/>
    <xf numFmtId="0" fontId="0" fillId="2" borderId="0" xfId="0" applyFont="1" applyFill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20" fontId="2" fillId="5" borderId="0" xfId="0" applyNumberFormat="1" applyFont="1" applyFill="1" applyAlignment="1">
      <alignment horizontal="center"/>
    </xf>
    <xf numFmtId="0" fontId="2" fillId="5" borderId="0" xfId="0" applyFont="1" applyFill="1" applyAlignment="1"/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 applyAlignment="1">
      <alignment horizontal="center"/>
    </xf>
    <xf numFmtId="20" fontId="2" fillId="7" borderId="0" xfId="0" applyNumberFormat="1" applyFont="1" applyFill="1" applyAlignment="1">
      <alignment horizontal="center"/>
    </xf>
    <xf numFmtId="0" fontId="2" fillId="7" borderId="0" xfId="0" applyFont="1" applyFill="1"/>
    <xf numFmtId="0" fontId="2" fillId="7" borderId="0" xfId="0" applyFont="1" applyFill="1" applyAlignment="1"/>
    <xf numFmtId="0" fontId="0" fillId="7" borderId="0" xfId="0" applyFont="1" applyFill="1" applyAlignment="1"/>
    <xf numFmtId="0" fontId="3" fillId="7" borderId="0" xfId="0" applyFont="1" applyFill="1" applyAlignment="1">
      <alignment horizontal="left"/>
    </xf>
    <xf numFmtId="164" fontId="2" fillId="7" borderId="0" xfId="0" applyNumberFormat="1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164" fontId="2" fillId="3" borderId="0" xfId="0" applyNumberFormat="1" applyFont="1" applyFill="1"/>
    <xf numFmtId="0" fontId="2" fillId="8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164" fontId="3" fillId="3" borderId="0" xfId="0" applyNumberFormat="1" applyFont="1" applyFill="1"/>
    <xf numFmtId="20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164" fontId="2" fillId="3" borderId="0" xfId="0" applyNumberFormat="1" applyFont="1" applyFill="1" applyAlignment="1"/>
    <xf numFmtId="164" fontId="2" fillId="7" borderId="0" xfId="0" applyNumberFormat="1" applyFont="1" applyFill="1"/>
    <xf numFmtId="0" fontId="2" fillId="9" borderId="0" xfId="0" applyFont="1" applyFill="1" applyAlignment="1">
      <alignment horizontal="center"/>
    </xf>
    <xf numFmtId="20" fontId="2" fillId="9" borderId="0" xfId="0" applyNumberFormat="1" applyFont="1" applyFill="1" applyAlignment="1">
      <alignment horizontal="center"/>
    </xf>
    <xf numFmtId="0" fontId="2" fillId="9" borderId="0" xfId="0" applyFont="1" applyFill="1" applyAlignment="1"/>
    <xf numFmtId="0" fontId="2" fillId="9" borderId="0" xfId="0" applyFont="1" applyFill="1"/>
    <xf numFmtId="0" fontId="2" fillId="10" borderId="0" xfId="0" applyFont="1" applyFill="1"/>
    <xf numFmtId="0" fontId="2" fillId="2" borderId="0" xfId="0" applyFont="1" applyFill="1" applyAlignment="1">
      <alignment horizontal="center"/>
    </xf>
    <xf numFmtId="20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2" fillId="0" borderId="0" xfId="0" applyFont="1" applyFill="1" applyAlignment="1">
      <alignment horizontal="center"/>
    </xf>
    <xf numFmtId="20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2" fillId="10" borderId="0" xfId="0" applyFont="1" applyFill="1" applyBorder="1"/>
    <xf numFmtId="0" fontId="2" fillId="2" borderId="0" xfId="0" applyFont="1" applyFill="1" applyAlignment="1"/>
    <xf numFmtId="164" fontId="2" fillId="2" borderId="0" xfId="0" applyNumberFormat="1" applyFont="1" applyFill="1" applyAlignment="1"/>
    <xf numFmtId="0" fontId="2" fillId="11" borderId="0" xfId="0" applyFont="1" applyFill="1" applyAlignment="1">
      <alignment horizontal="center"/>
    </xf>
    <xf numFmtId="0" fontId="2" fillId="11" borderId="0" xfId="0" applyFont="1" applyFill="1"/>
    <xf numFmtId="0" fontId="0" fillId="11" borderId="0" xfId="0" applyFont="1" applyFill="1" applyAlignment="1"/>
    <xf numFmtId="164" fontId="2" fillId="0" borderId="0" xfId="0" applyNumberFormat="1" applyFont="1" applyFill="1"/>
    <xf numFmtId="164" fontId="2" fillId="9" borderId="0" xfId="0" applyNumberFormat="1" applyFont="1" applyFill="1" applyAlignment="1"/>
    <xf numFmtId="164" fontId="2" fillId="2" borderId="0" xfId="0" applyNumberFormat="1" applyFont="1" applyFill="1"/>
    <xf numFmtId="164" fontId="2" fillId="9" borderId="0" xfId="0" applyNumberFormat="1" applyFont="1" applyFill="1"/>
    <xf numFmtId="0" fontId="3" fillId="2" borderId="0" xfId="0" applyFont="1" applyFill="1" applyAlignment="1"/>
    <xf numFmtId="0" fontId="2" fillId="6" borderId="0" xfId="0" applyFont="1" applyFill="1" applyBorder="1"/>
    <xf numFmtId="0" fontId="3" fillId="5" borderId="0" xfId="0" applyFont="1" applyFill="1" applyAlignment="1">
      <alignment horizontal="center"/>
    </xf>
    <xf numFmtId="0" fontId="3" fillId="5" borderId="0" xfId="0" applyFont="1" applyFill="1" applyAlignment="1"/>
    <xf numFmtId="0" fontId="0" fillId="7" borderId="0" xfId="0" applyFont="1" applyFill="1" applyBorder="1" applyAlignment="1"/>
    <xf numFmtId="0" fontId="2" fillId="12" borderId="0" xfId="0" applyFont="1" applyFill="1" applyAlignment="1">
      <alignment horizontal="center"/>
    </xf>
    <xf numFmtId="0" fontId="0" fillId="12" borderId="0" xfId="0" applyFont="1" applyFill="1" applyAlignment="1"/>
    <xf numFmtId="0" fontId="0" fillId="5" borderId="0" xfId="0" applyFont="1" applyFill="1" applyAlignment="1"/>
    <xf numFmtId="164" fontId="2" fillId="5" borderId="0" xfId="0" applyNumberFormat="1" applyFont="1" applyFill="1" applyAlignment="1"/>
    <xf numFmtId="0" fontId="2" fillId="12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/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4" fillId="0" borderId="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4" fillId="14" borderId="10" xfId="0" applyFont="1" applyFill="1" applyBorder="1" applyAlignment="1">
      <alignment horizontal="right"/>
    </xf>
    <xf numFmtId="0" fontId="1" fillId="14" borderId="6" xfId="0" applyFont="1" applyFill="1" applyBorder="1" applyAlignment="1">
      <alignment horizontal="left"/>
    </xf>
    <xf numFmtId="0" fontId="1" fillId="14" borderId="3" xfId="0" applyFont="1" applyFill="1" applyBorder="1" applyAlignment="1">
      <alignment horizontal="center"/>
    </xf>
    <xf numFmtId="0" fontId="4" fillId="13" borderId="2" xfId="0" applyFont="1" applyFill="1" applyBorder="1" applyAlignment="1">
      <alignment horizontal="right"/>
    </xf>
    <xf numFmtId="0" fontId="1" fillId="13" borderId="6" xfId="0" applyFont="1" applyFill="1" applyBorder="1" applyAlignment="1">
      <alignment horizontal="left"/>
    </xf>
    <xf numFmtId="0" fontId="1" fillId="1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4" fillId="9" borderId="2" xfId="0" applyFont="1" applyFill="1" applyBorder="1" applyAlignment="1">
      <alignment horizontal="right"/>
    </xf>
    <xf numFmtId="0" fontId="1" fillId="9" borderId="6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right"/>
    </xf>
    <xf numFmtId="0" fontId="1" fillId="5" borderId="6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6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center"/>
    </xf>
    <xf numFmtId="0" fontId="1" fillId="14" borderId="12" xfId="0" applyFont="1" applyFill="1" applyBorder="1" applyAlignment="1">
      <alignment horizontal="center"/>
    </xf>
    <xf numFmtId="0" fontId="1" fillId="1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20" fontId="2" fillId="12" borderId="0" xfId="0" applyNumberFormat="1" applyFont="1" applyFill="1" applyAlignment="1">
      <alignment horizontal="center"/>
    </xf>
    <xf numFmtId="20" fontId="2" fillId="11" borderId="0" xfId="0" applyNumberFormat="1" applyFont="1" applyFill="1" applyAlignment="1">
      <alignment horizontal="center"/>
    </xf>
    <xf numFmtId="20" fontId="3" fillId="5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20" fontId="7" fillId="3" borderId="0" xfId="0" applyNumberFormat="1" applyFont="1" applyFill="1" applyAlignment="1">
      <alignment horizontal="center"/>
    </xf>
    <xf numFmtId="20" fontId="8" fillId="3" borderId="0" xfId="0" applyNumberFormat="1" applyFont="1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4">
    <dxf>
      <fill>
        <patternFill patternType="solid">
          <fgColor rgb="FFE0F7FA"/>
          <bgColor rgb="FFE0F7FA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E0F7FA"/>
          <bgColor rgb="FFE0F7FA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2" defaultTableStyle="TableStyleMedium2" defaultPivotStyle="PivotStyleLight16">
    <tableStyle name="CRONOGRAMA-style" pivot="0" count="2">
      <tableStyleElement type="firstRowStripe" dxfId="3"/>
      <tableStyleElement type="secondRowStripe" dxfId="2"/>
    </tableStyle>
    <tableStyle name="Hoja 1-style" pivot="0" count="2">
      <tableStyleElement type="firstRowStripe" dxfId="1"/>
      <tableStyleElement type="secondRowStripe" dxfId="0"/>
    </tableStyle>
  </tableStyles>
  <colors>
    <mruColors>
      <color rgb="FF00FF00"/>
      <color rgb="FFE993E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workbookViewId="0">
      <selection activeCell="A110" sqref="A110"/>
    </sheetView>
  </sheetViews>
  <sheetFormatPr baseColWidth="10" defaultRowHeight="14.4" x14ac:dyDescent="0.3"/>
  <cols>
    <col min="1" max="1" width="7.109375" customWidth="1"/>
    <col min="2" max="2" width="11.88671875" customWidth="1"/>
    <col min="3" max="3" width="58.21875" customWidth="1"/>
    <col min="4" max="4" width="58.6640625" customWidth="1"/>
    <col min="5" max="5" width="21.5546875" customWidth="1"/>
    <col min="6" max="6" width="29.6640625" customWidth="1"/>
    <col min="7" max="7" width="24.21875" customWidth="1"/>
  </cols>
  <sheetData>
    <row r="1" spans="1:7" x14ac:dyDescent="0.3">
      <c r="A1" s="63" t="s">
        <v>0</v>
      </c>
      <c r="B1" s="63" t="s">
        <v>1</v>
      </c>
      <c r="C1" s="64" t="s">
        <v>2</v>
      </c>
      <c r="D1" s="5" t="s">
        <v>3</v>
      </c>
      <c r="E1" s="5" t="s">
        <v>4</v>
      </c>
      <c r="F1" s="5" t="s">
        <v>5</v>
      </c>
      <c r="G1" s="65" t="s">
        <v>6</v>
      </c>
    </row>
    <row r="2" spans="1:7" x14ac:dyDescent="0.3">
      <c r="A2" s="12">
        <v>25</v>
      </c>
      <c r="B2" s="13">
        <v>0.75</v>
      </c>
      <c r="C2" s="14" t="s">
        <v>11</v>
      </c>
      <c r="D2" s="15" t="s">
        <v>144</v>
      </c>
      <c r="E2" s="14" t="s">
        <v>12</v>
      </c>
      <c r="F2" s="16"/>
      <c r="G2" s="16" t="s">
        <v>145</v>
      </c>
    </row>
    <row r="3" spans="1:7" x14ac:dyDescent="0.3">
      <c r="A3" s="12">
        <v>25</v>
      </c>
      <c r="B3" s="13">
        <v>0.75</v>
      </c>
      <c r="C3" s="17" t="s">
        <v>7</v>
      </c>
      <c r="D3" s="15" t="s">
        <v>32</v>
      </c>
      <c r="E3" s="14" t="s">
        <v>12</v>
      </c>
      <c r="F3" s="18" t="s">
        <v>10</v>
      </c>
      <c r="G3" s="16" t="s">
        <v>145</v>
      </c>
    </row>
    <row r="4" spans="1:7" x14ac:dyDescent="0.3">
      <c r="A4" s="7">
        <v>25</v>
      </c>
      <c r="B4" s="8">
        <v>0.75</v>
      </c>
      <c r="C4" s="9" t="s">
        <v>31</v>
      </c>
      <c r="D4" s="10" t="s">
        <v>8</v>
      </c>
      <c r="E4" s="10" t="s">
        <v>9</v>
      </c>
      <c r="F4" s="10" t="s">
        <v>10</v>
      </c>
      <c r="G4" s="11" t="s">
        <v>142</v>
      </c>
    </row>
    <row r="5" spans="1:7" x14ac:dyDescent="0.3">
      <c r="A5" s="19">
        <v>25</v>
      </c>
      <c r="B5" s="106" t="s">
        <v>187</v>
      </c>
      <c r="C5" s="20" t="s">
        <v>14</v>
      </c>
      <c r="D5" s="20" t="s">
        <v>15</v>
      </c>
      <c r="E5" s="20" t="s">
        <v>16</v>
      </c>
      <c r="F5" s="21">
        <v>2</v>
      </c>
      <c r="G5" s="22" t="s">
        <v>140</v>
      </c>
    </row>
    <row r="6" spans="1:7" x14ac:dyDescent="0.3">
      <c r="A6" s="19">
        <v>25</v>
      </c>
      <c r="B6" s="106" t="s">
        <v>187</v>
      </c>
      <c r="C6" s="20" t="s">
        <v>17</v>
      </c>
      <c r="D6" s="20" t="s">
        <v>18</v>
      </c>
      <c r="E6" s="20" t="s">
        <v>19</v>
      </c>
      <c r="F6" s="21">
        <v>2</v>
      </c>
      <c r="G6" s="22" t="s">
        <v>140</v>
      </c>
    </row>
    <row r="7" spans="1:7" x14ac:dyDescent="0.3">
      <c r="A7" s="23">
        <v>25</v>
      </c>
      <c r="B7" s="107" t="s">
        <v>187</v>
      </c>
      <c r="C7" s="24" t="s">
        <v>20</v>
      </c>
      <c r="D7" s="24" t="s">
        <v>21</v>
      </c>
      <c r="E7" s="24" t="s">
        <v>22</v>
      </c>
      <c r="F7" s="25">
        <v>2</v>
      </c>
      <c r="G7" s="22" t="s">
        <v>140</v>
      </c>
    </row>
    <row r="8" spans="1:7" x14ac:dyDescent="0.3">
      <c r="A8" s="12">
        <v>25</v>
      </c>
      <c r="B8" s="13">
        <v>0.79166666666666663</v>
      </c>
      <c r="C8" s="15" t="s">
        <v>64</v>
      </c>
      <c r="D8" s="15" t="s">
        <v>26</v>
      </c>
      <c r="E8" s="15" t="s">
        <v>12</v>
      </c>
      <c r="F8" s="29"/>
      <c r="G8" s="16" t="s">
        <v>145</v>
      </c>
    </row>
    <row r="9" spans="1:7" x14ac:dyDescent="0.3">
      <c r="A9" s="12">
        <v>25</v>
      </c>
      <c r="B9" s="13">
        <v>0.79166666666666663</v>
      </c>
      <c r="C9" s="15" t="s">
        <v>27</v>
      </c>
      <c r="D9" s="15" t="s">
        <v>28</v>
      </c>
      <c r="E9" s="15" t="s">
        <v>12</v>
      </c>
      <c r="F9" s="18" t="s">
        <v>10</v>
      </c>
      <c r="G9" s="16" t="s">
        <v>145</v>
      </c>
    </row>
    <row r="10" spans="1:7" x14ac:dyDescent="0.3">
      <c r="A10" s="12">
        <v>25</v>
      </c>
      <c r="B10" s="13">
        <v>0.79166666666666663</v>
      </c>
      <c r="C10" s="14" t="s">
        <v>29</v>
      </c>
      <c r="D10" s="15" t="s">
        <v>30</v>
      </c>
      <c r="E10" s="14" t="s">
        <v>12</v>
      </c>
      <c r="F10" s="18" t="s">
        <v>10</v>
      </c>
      <c r="G10" s="16" t="s">
        <v>145</v>
      </c>
    </row>
    <row r="11" spans="1:7" x14ac:dyDescent="0.3">
      <c r="A11" s="19">
        <v>25</v>
      </c>
      <c r="B11" s="26">
        <v>0.79166666666666663</v>
      </c>
      <c r="C11" s="20" t="s">
        <v>23</v>
      </c>
      <c r="D11" s="27" t="s">
        <v>24</v>
      </c>
      <c r="E11" s="20" t="s">
        <v>25</v>
      </c>
      <c r="F11" s="28">
        <v>3</v>
      </c>
      <c r="G11" s="22" t="s">
        <v>140</v>
      </c>
    </row>
    <row r="12" spans="1:7" x14ac:dyDescent="0.3">
      <c r="A12" s="30">
        <v>25</v>
      </c>
      <c r="B12" s="31">
        <v>0.83333333333333337</v>
      </c>
      <c r="C12" s="32" t="s">
        <v>31</v>
      </c>
      <c r="D12" s="33" t="s">
        <v>33</v>
      </c>
      <c r="E12" s="33" t="s">
        <v>34</v>
      </c>
      <c r="F12" s="33" t="s">
        <v>35</v>
      </c>
      <c r="G12" s="34" t="s">
        <v>141</v>
      </c>
    </row>
    <row r="13" spans="1:7" x14ac:dyDescent="0.3">
      <c r="A13" s="7">
        <v>25</v>
      </c>
      <c r="B13" s="8">
        <v>0.875</v>
      </c>
      <c r="C13" s="10" t="s">
        <v>36</v>
      </c>
      <c r="D13" s="10" t="s">
        <v>37</v>
      </c>
      <c r="E13" s="10" t="s">
        <v>12</v>
      </c>
      <c r="F13" s="10" t="s">
        <v>10</v>
      </c>
      <c r="G13" s="11" t="s">
        <v>142</v>
      </c>
    </row>
    <row r="14" spans="1:7" x14ac:dyDescent="0.3">
      <c r="A14" s="35">
        <v>25</v>
      </c>
      <c r="B14" s="36">
        <v>0.91666666666666663</v>
      </c>
      <c r="C14" s="37" t="s">
        <v>38</v>
      </c>
      <c r="D14" s="37" t="s">
        <v>39</v>
      </c>
      <c r="E14" s="37" t="s">
        <v>12</v>
      </c>
      <c r="F14" s="3"/>
      <c r="G14" s="3" t="s">
        <v>143</v>
      </c>
    </row>
    <row r="15" spans="1:7" s="108" customFormat="1" x14ac:dyDescent="0.3">
      <c r="A15" s="38"/>
      <c r="B15" s="39"/>
      <c r="C15" s="40"/>
      <c r="D15" s="40"/>
      <c r="E15" s="40"/>
      <c r="F15" s="1"/>
      <c r="G15" s="1"/>
    </row>
    <row r="16" spans="1:7" x14ac:dyDescent="0.3">
      <c r="A16" s="30">
        <v>26</v>
      </c>
      <c r="B16" s="31">
        <v>0.5</v>
      </c>
      <c r="C16" s="32" t="s">
        <v>129</v>
      </c>
      <c r="D16" s="32" t="s">
        <v>146</v>
      </c>
      <c r="E16" s="32" t="s">
        <v>34</v>
      </c>
      <c r="F16" s="33"/>
      <c r="G16" s="41" t="s">
        <v>141</v>
      </c>
    </row>
    <row r="17" spans="1:7" x14ac:dyDescent="0.3">
      <c r="A17" s="19" t="s">
        <v>40</v>
      </c>
      <c r="B17" s="106" t="s">
        <v>189</v>
      </c>
      <c r="C17" s="20" t="s">
        <v>14</v>
      </c>
      <c r="D17" s="20" t="s">
        <v>15</v>
      </c>
      <c r="E17" s="20" t="s">
        <v>16</v>
      </c>
      <c r="F17" s="21">
        <v>2</v>
      </c>
      <c r="G17" s="22" t="s">
        <v>140</v>
      </c>
    </row>
    <row r="18" spans="1:7" x14ac:dyDescent="0.3">
      <c r="A18" s="19">
        <v>26</v>
      </c>
      <c r="B18" s="106" t="s">
        <v>189</v>
      </c>
      <c r="C18" s="20" t="s">
        <v>17</v>
      </c>
      <c r="D18" s="20" t="s">
        <v>18</v>
      </c>
      <c r="E18" s="20" t="s">
        <v>19</v>
      </c>
      <c r="F18" s="21">
        <v>2</v>
      </c>
      <c r="G18" s="22" t="s">
        <v>140</v>
      </c>
    </row>
    <row r="19" spans="1:7" x14ac:dyDescent="0.3">
      <c r="A19" s="19">
        <v>26</v>
      </c>
      <c r="B19" s="106" t="s">
        <v>189</v>
      </c>
      <c r="C19" s="20" t="s">
        <v>20</v>
      </c>
      <c r="D19" s="20" t="s">
        <v>21</v>
      </c>
      <c r="E19" s="20" t="s">
        <v>43</v>
      </c>
      <c r="F19" s="21">
        <v>2</v>
      </c>
      <c r="G19" s="22" t="s">
        <v>140</v>
      </c>
    </row>
    <row r="20" spans="1:7" x14ac:dyDescent="0.3">
      <c r="A20" s="30">
        <v>26</v>
      </c>
      <c r="B20" s="31">
        <v>0.54166666666666663</v>
      </c>
      <c r="C20" s="32" t="s">
        <v>104</v>
      </c>
      <c r="D20" s="32" t="s">
        <v>147</v>
      </c>
      <c r="E20" s="32" t="s">
        <v>34</v>
      </c>
      <c r="F20" s="33"/>
      <c r="G20" s="41" t="s">
        <v>141</v>
      </c>
    </row>
    <row r="21" spans="1:7" x14ac:dyDescent="0.3">
      <c r="A21" s="19">
        <v>26</v>
      </c>
      <c r="B21" s="26">
        <v>0.54166666666666663</v>
      </c>
      <c r="C21" s="20" t="s">
        <v>23</v>
      </c>
      <c r="D21" s="20" t="s">
        <v>45</v>
      </c>
      <c r="E21" s="20" t="s">
        <v>25</v>
      </c>
      <c r="F21" s="28">
        <v>3</v>
      </c>
      <c r="G21" s="22" t="s">
        <v>140</v>
      </c>
    </row>
    <row r="22" spans="1:7" x14ac:dyDescent="0.3">
      <c r="A22" s="30">
        <v>26</v>
      </c>
      <c r="B22" s="31">
        <v>0.5625</v>
      </c>
      <c r="C22" s="33" t="s">
        <v>46</v>
      </c>
      <c r="D22" s="32" t="s">
        <v>148</v>
      </c>
      <c r="E22" s="33" t="s">
        <v>34</v>
      </c>
      <c r="F22" s="33" t="s">
        <v>35</v>
      </c>
      <c r="G22" s="34" t="s">
        <v>141</v>
      </c>
    </row>
    <row r="23" spans="1:7" x14ac:dyDescent="0.3">
      <c r="A23" s="30">
        <v>26</v>
      </c>
      <c r="B23" s="31">
        <v>0.58333333333333337</v>
      </c>
      <c r="C23" s="32" t="s">
        <v>149</v>
      </c>
      <c r="D23" s="32" t="s">
        <v>49</v>
      </c>
      <c r="E23" s="32" t="s">
        <v>50</v>
      </c>
      <c r="F23" s="32" t="s">
        <v>51</v>
      </c>
      <c r="G23" s="34" t="s">
        <v>141</v>
      </c>
    </row>
    <row r="24" spans="1:7" x14ac:dyDescent="0.3">
      <c r="A24" s="35">
        <v>26</v>
      </c>
      <c r="B24" s="36">
        <v>0.60416666666666663</v>
      </c>
      <c r="C24" s="42" t="s">
        <v>52</v>
      </c>
      <c r="D24" s="3" t="s">
        <v>53</v>
      </c>
      <c r="E24" s="37"/>
      <c r="F24" s="43" t="s">
        <v>54</v>
      </c>
      <c r="G24" s="3" t="s">
        <v>143</v>
      </c>
    </row>
    <row r="25" spans="1:7" x14ac:dyDescent="0.3">
      <c r="A25" s="12">
        <v>26</v>
      </c>
      <c r="B25" s="13">
        <v>0.75</v>
      </c>
      <c r="C25" s="15" t="s">
        <v>29</v>
      </c>
      <c r="D25" s="15" t="s">
        <v>57</v>
      </c>
      <c r="E25" s="15" t="s">
        <v>12</v>
      </c>
      <c r="F25" s="18" t="s">
        <v>58</v>
      </c>
      <c r="G25" s="16" t="s">
        <v>145</v>
      </c>
    </row>
    <row r="26" spans="1:7" x14ac:dyDescent="0.3">
      <c r="A26" s="12">
        <v>26</v>
      </c>
      <c r="B26" s="13">
        <v>0.75</v>
      </c>
      <c r="C26" s="15" t="s">
        <v>48</v>
      </c>
      <c r="D26" s="15" t="s">
        <v>150</v>
      </c>
      <c r="E26" s="15" t="s">
        <v>12</v>
      </c>
      <c r="F26" s="15" t="s">
        <v>10</v>
      </c>
      <c r="G26" s="16" t="s">
        <v>145</v>
      </c>
    </row>
    <row r="27" spans="1:7" x14ac:dyDescent="0.3">
      <c r="A27" s="12">
        <v>26</v>
      </c>
      <c r="B27" s="13">
        <v>0.75</v>
      </c>
      <c r="C27" s="15" t="s">
        <v>129</v>
      </c>
      <c r="D27" s="15" t="s">
        <v>65</v>
      </c>
      <c r="E27" s="15" t="s">
        <v>12</v>
      </c>
      <c r="F27" s="15" t="s">
        <v>10</v>
      </c>
      <c r="G27" s="16" t="s">
        <v>145</v>
      </c>
    </row>
    <row r="28" spans="1:7" x14ac:dyDescent="0.3">
      <c r="A28" s="23">
        <v>26</v>
      </c>
      <c r="B28" s="107" t="s">
        <v>187</v>
      </c>
      <c r="C28" s="24" t="s">
        <v>14</v>
      </c>
      <c r="D28" s="24" t="s">
        <v>15</v>
      </c>
      <c r="E28" s="24" t="s">
        <v>56</v>
      </c>
      <c r="F28" s="25">
        <v>2</v>
      </c>
      <c r="G28" s="22" t="s">
        <v>140</v>
      </c>
    </row>
    <row r="29" spans="1:7" x14ac:dyDescent="0.3">
      <c r="A29" s="19">
        <v>26</v>
      </c>
      <c r="B29" s="107" t="s">
        <v>187</v>
      </c>
      <c r="C29" s="20" t="s">
        <v>17</v>
      </c>
      <c r="D29" s="20" t="s">
        <v>18</v>
      </c>
      <c r="E29" s="20" t="s">
        <v>19</v>
      </c>
      <c r="F29" s="21">
        <v>2</v>
      </c>
      <c r="G29" s="22" t="s">
        <v>140</v>
      </c>
    </row>
    <row r="30" spans="1:7" x14ac:dyDescent="0.3">
      <c r="A30" s="19">
        <v>26</v>
      </c>
      <c r="B30" s="107" t="s">
        <v>187</v>
      </c>
      <c r="C30" s="20" t="s">
        <v>20</v>
      </c>
      <c r="D30" s="20" t="s">
        <v>21</v>
      </c>
      <c r="E30" s="20" t="s">
        <v>43</v>
      </c>
      <c r="F30" s="21">
        <v>2</v>
      </c>
      <c r="G30" s="22" t="s">
        <v>140</v>
      </c>
    </row>
    <row r="31" spans="1:7" x14ac:dyDescent="0.3">
      <c r="A31" s="12">
        <v>26</v>
      </c>
      <c r="B31" s="13">
        <v>0.79166666666666663</v>
      </c>
      <c r="C31" s="14" t="s">
        <v>11</v>
      </c>
      <c r="D31" s="14" t="s">
        <v>60</v>
      </c>
      <c r="E31" s="16" t="s">
        <v>61</v>
      </c>
      <c r="F31" s="16" t="s">
        <v>10</v>
      </c>
      <c r="G31" s="16" t="s">
        <v>145</v>
      </c>
    </row>
    <row r="32" spans="1:7" x14ac:dyDescent="0.3">
      <c r="A32" s="12">
        <v>26</v>
      </c>
      <c r="B32" s="13">
        <v>0.79166666666666663</v>
      </c>
      <c r="C32" s="15" t="s">
        <v>27</v>
      </c>
      <c r="D32" s="15" t="s">
        <v>62</v>
      </c>
      <c r="E32" s="15" t="s">
        <v>63</v>
      </c>
      <c r="F32" s="15" t="s">
        <v>10</v>
      </c>
      <c r="G32" s="16" t="s">
        <v>145</v>
      </c>
    </row>
    <row r="33" spans="1:7" x14ac:dyDescent="0.3">
      <c r="A33" s="30">
        <v>26</v>
      </c>
      <c r="B33" s="31">
        <v>0.79166666666666663</v>
      </c>
      <c r="C33" s="32" t="s">
        <v>66</v>
      </c>
      <c r="D33" s="33" t="s">
        <v>67</v>
      </c>
      <c r="E33" s="33" t="s">
        <v>34</v>
      </c>
      <c r="F33" s="33" t="s">
        <v>35</v>
      </c>
      <c r="G33" s="34" t="s">
        <v>141</v>
      </c>
    </row>
    <row r="34" spans="1:7" x14ac:dyDescent="0.3">
      <c r="A34" s="19">
        <v>26</v>
      </c>
      <c r="B34" s="104" t="s">
        <v>191</v>
      </c>
      <c r="C34" s="20" t="s">
        <v>23</v>
      </c>
      <c r="D34" s="20" t="s">
        <v>45</v>
      </c>
      <c r="E34" s="20" t="s">
        <v>68</v>
      </c>
      <c r="F34" s="28">
        <v>3</v>
      </c>
      <c r="G34" s="22" t="s">
        <v>140</v>
      </c>
    </row>
    <row r="35" spans="1:7" x14ac:dyDescent="0.3">
      <c r="A35" s="44">
        <v>26</v>
      </c>
      <c r="B35" s="102">
        <v>0.875</v>
      </c>
      <c r="C35" s="45" t="s">
        <v>69</v>
      </c>
      <c r="D35" s="46" t="s">
        <v>70</v>
      </c>
      <c r="E35" s="46" t="s">
        <v>71</v>
      </c>
      <c r="F35" s="46" t="s">
        <v>151</v>
      </c>
      <c r="G35" s="46" t="s">
        <v>152</v>
      </c>
    </row>
    <row r="36" spans="1:7" x14ac:dyDescent="0.3">
      <c r="A36" s="35">
        <v>26</v>
      </c>
      <c r="B36" s="36">
        <v>0.91666666666666663</v>
      </c>
      <c r="C36" s="37" t="s">
        <v>46</v>
      </c>
      <c r="D36" s="42" t="s">
        <v>72</v>
      </c>
      <c r="E36" s="37" t="s">
        <v>12</v>
      </c>
      <c r="F36" s="3"/>
      <c r="G36" s="3" t="s">
        <v>143</v>
      </c>
    </row>
    <row r="37" spans="1:7" x14ac:dyDescent="0.3">
      <c r="A37" s="35">
        <v>26</v>
      </c>
      <c r="B37" s="36">
        <v>0.91666666666666663</v>
      </c>
      <c r="C37" s="37" t="s">
        <v>73</v>
      </c>
      <c r="D37" s="37" t="s">
        <v>74</v>
      </c>
      <c r="E37" s="37"/>
      <c r="F37" s="3"/>
      <c r="G37" s="3" t="s">
        <v>143</v>
      </c>
    </row>
    <row r="38" spans="1:7" x14ac:dyDescent="0.3">
      <c r="A38" s="35">
        <v>26</v>
      </c>
      <c r="B38" s="36">
        <v>0.95833333333333337</v>
      </c>
      <c r="C38" s="37" t="s">
        <v>75</v>
      </c>
      <c r="D38" s="37" t="s">
        <v>76</v>
      </c>
      <c r="E38" s="37" t="s">
        <v>12</v>
      </c>
      <c r="F38" s="3"/>
      <c r="G38" s="3" t="s">
        <v>143</v>
      </c>
    </row>
    <row r="40" spans="1:7" x14ac:dyDescent="0.3">
      <c r="A40" s="30">
        <v>27</v>
      </c>
      <c r="B40" s="31">
        <v>0.5</v>
      </c>
      <c r="C40" s="32" t="s">
        <v>64</v>
      </c>
      <c r="D40" s="32" t="s">
        <v>155</v>
      </c>
      <c r="E40" s="32" t="s">
        <v>156</v>
      </c>
      <c r="F40" s="48" t="s">
        <v>10</v>
      </c>
      <c r="G40" s="34" t="s">
        <v>141</v>
      </c>
    </row>
    <row r="41" spans="1:7" x14ac:dyDescent="0.3">
      <c r="A41" s="30">
        <v>27</v>
      </c>
      <c r="B41" s="31">
        <v>0.5</v>
      </c>
      <c r="C41" s="32" t="s">
        <v>46</v>
      </c>
      <c r="D41" s="32" t="s">
        <v>157</v>
      </c>
      <c r="E41" s="32" t="s">
        <v>34</v>
      </c>
      <c r="F41" s="32"/>
      <c r="G41" s="34" t="s">
        <v>141</v>
      </c>
    </row>
    <row r="42" spans="1:7" x14ac:dyDescent="0.3">
      <c r="A42" s="7">
        <v>27</v>
      </c>
      <c r="B42" s="8">
        <v>0.5</v>
      </c>
      <c r="C42" s="10" t="s">
        <v>36</v>
      </c>
      <c r="D42" s="9" t="s">
        <v>153</v>
      </c>
      <c r="E42" s="9" t="s">
        <v>154</v>
      </c>
      <c r="F42" s="9" t="s">
        <v>10</v>
      </c>
      <c r="G42" s="11" t="s">
        <v>142</v>
      </c>
    </row>
    <row r="43" spans="1:7" x14ac:dyDescent="0.3">
      <c r="A43" s="19">
        <v>27</v>
      </c>
      <c r="B43" s="106" t="s">
        <v>189</v>
      </c>
      <c r="C43" s="20" t="s">
        <v>14</v>
      </c>
      <c r="D43" s="20" t="s">
        <v>15</v>
      </c>
      <c r="E43" s="20" t="s">
        <v>77</v>
      </c>
      <c r="F43" s="21">
        <v>2</v>
      </c>
      <c r="G43" s="22" t="s">
        <v>140</v>
      </c>
    </row>
    <row r="44" spans="1:7" x14ac:dyDescent="0.3">
      <c r="A44" s="19">
        <v>27</v>
      </c>
      <c r="B44" s="106" t="s">
        <v>189</v>
      </c>
      <c r="C44" s="20" t="s">
        <v>20</v>
      </c>
      <c r="D44" s="20" t="s">
        <v>21</v>
      </c>
      <c r="E44" s="20" t="s">
        <v>43</v>
      </c>
      <c r="F44" s="21">
        <v>2</v>
      </c>
      <c r="G44" s="22" t="s">
        <v>140</v>
      </c>
    </row>
    <row r="45" spans="1:7" x14ac:dyDescent="0.3">
      <c r="A45" s="19">
        <v>27</v>
      </c>
      <c r="B45" s="106" t="s">
        <v>189</v>
      </c>
      <c r="C45" s="20" t="s">
        <v>17</v>
      </c>
      <c r="D45" s="20" t="s">
        <v>18</v>
      </c>
      <c r="E45" s="20" t="s">
        <v>19</v>
      </c>
      <c r="F45" s="21">
        <v>2</v>
      </c>
      <c r="G45" s="22" t="s">
        <v>140</v>
      </c>
    </row>
    <row r="46" spans="1:7" x14ac:dyDescent="0.3">
      <c r="A46" s="35">
        <v>27</v>
      </c>
      <c r="B46" s="36">
        <v>0.58333333333333337</v>
      </c>
      <c r="C46" s="42" t="s">
        <v>159</v>
      </c>
      <c r="D46" s="37" t="s">
        <v>49</v>
      </c>
      <c r="E46" s="37"/>
      <c r="F46" s="49"/>
      <c r="G46" s="3" t="s">
        <v>143</v>
      </c>
    </row>
    <row r="47" spans="1:7" x14ac:dyDescent="0.3">
      <c r="A47" s="30">
        <v>27</v>
      </c>
      <c r="B47" s="31">
        <v>0.58333333333333337</v>
      </c>
      <c r="C47" s="32" t="s">
        <v>7</v>
      </c>
      <c r="D47" s="32" t="s">
        <v>47</v>
      </c>
      <c r="E47" s="32" t="s">
        <v>34</v>
      </c>
      <c r="F47" s="50"/>
      <c r="G47" s="34" t="s">
        <v>141</v>
      </c>
    </row>
    <row r="48" spans="1:7" x14ac:dyDescent="0.3">
      <c r="A48" s="35">
        <v>27</v>
      </c>
      <c r="B48" s="36">
        <v>0.60416666666666663</v>
      </c>
      <c r="C48" s="42" t="s">
        <v>78</v>
      </c>
      <c r="D48" s="3" t="s">
        <v>53</v>
      </c>
      <c r="E48" s="37"/>
      <c r="F48" s="43" t="s">
        <v>54</v>
      </c>
      <c r="G48" s="3" t="s">
        <v>143</v>
      </c>
    </row>
    <row r="49" spans="1:7" x14ac:dyDescent="0.3">
      <c r="A49" s="19">
        <v>27</v>
      </c>
      <c r="B49" s="107" t="s">
        <v>187</v>
      </c>
      <c r="C49" s="20" t="s">
        <v>14</v>
      </c>
      <c r="D49" s="20" t="s">
        <v>15</v>
      </c>
      <c r="E49" s="20" t="s">
        <v>16</v>
      </c>
      <c r="F49" s="21">
        <v>2</v>
      </c>
      <c r="G49" s="22" t="s">
        <v>140</v>
      </c>
    </row>
    <row r="50" spans="1:7" x14ac:dyDescent="0.3">
      <c r="A50" s="19">
        <v>27</v>
      </c>
      <c r="B50" s="107" t="s">
        <v>187</v>
      </c>
      <c r="C50" s="20" t="s">
        <v>17</v>
      </c>
      <c r="D50" s="20" t="s">
        <v>18</v>
      </c>
      <c r="E50" s="20" t="s">
        <v>19</v>
      </c>
      <c r="F50" s="21">
        <v>2</v>
      </c>
      <c r="G50" s="22" t="s">
        <v>140</v>
      </c>
    </row>
    <row r="51" spans="1:7" x14ac:dyDescent="0.3">
      <c r="A51" s="19">
        <v>27</v>
      </c>
      <c r="B51" s="107" t="s">
        <v>187</v>
      </c>
      <c r="C51" s="20" t="s">
        <v>20</v>
      </c>
      <c r="D51" s="20" t="s">
        <v>21</v>
      </c>
      <c r="E51" s="20" t="s">
        <v>43</v>
      </c>
      <c r="F51" s="21">
        <v>2</v>
      </c>
      <c r="G51" s="22" t="s">
        <v>140</v>
      </c>
    </row>
    <row r="52" spans="1:7" x14ac:dyDescent="0.3">
      <c r="A52" s="35">
        <v>27</v>
      </c>
      <c r="B52" s="36">
        <v>0.79166666666666663</v>
      </c>
      <c r="C52" s="42" t="s">
        <v>81</v>
      </c>
      <c r="D52" s="42" t="s">
        <v>82</v>
      </c>
      <c r="E52" s="42" t="s">
        <v>83</v>
      </c>
      <c r="F52" s="49"/>
      <c r="G52" s="3" t="s">
        <v>143</v>
      </c>
    </row>
    <row r="53" spans="1:7" x14ac:dyDescent="0.3">
      <c r="A53" s="12">
        <v>27</v>
      </c>
      <c r="B53" s="13">
        <v>0.79166666666666663</v>
      </c>
      <c r="C53" s="14" t="s">
        <v>11</v>
      </c>
      <c r="D53" s="15" t="s">
        <v>160</v>
      </c>
      <c r="E53" s="14" t="s">
        <v>63</v>
      </c>
      <c r="F53" s="15" t="s">
        <v>161</v>
      </c>
      <c r="G53" s="16" t="s">
        <v>145</v>
      </c>
    </row>
    <row r="54" spans="1:7" x14ac:dyDescent="0.3">
      <c r="A54" s="12">
        <v>27</v>
      </c>
      <c r="B54" s="13">
        <v>0.79166666666666663</v>
      </c>
      <c r="C54" s="15" t="s">
        <v>64</v>
      </c>
      <c r="D54" s="14" t="s">
        <v>79</v>
      </c>
      <c r="E54" s="14" t="s">
        <v>68</v>
      </c>
      <c r="F54" s="29" t="s">
        <v>80</v>
      </c>
      <c r="G54" s="16" t="s">
        <v>145</v>
      </c>
    </row>
    <row r="55" spans="1:7" x14ac:dyDescent="0.3">
      <c r="A55" s="12">
        <v>27</v>
      </c>
      <c r="B55" s="13">
        <v>0.79166666666666663</v>
      </c>
      <c r="C55" s="16" t="s">
        <v>7</v>
      </c>
      <c r="D55" s="14" t="s">
        <v>84</v>
      </c>
      <c r="E55" s="14" t="s">
        <v>12</v>
      </c>
      <c r="F55" s="14" t="s">
        <v>80</v>
      </c>
      <c r="G55" s="16" t="s">
        <v>145</v>
      </c>
    </row>
    <row r="56" spans="1:7" x14ac:dyDescent="0.3">
      <c r="A56" s="12">
        <v>27</v>
      </c>
      <c r="B56" s="13">
        <v>0.79166666666666663</v>
      </c>
      <c r="C56" s="15" t="s">
        <v>31</v>
      </c>
      <c r="D56" s="15" t="s">
        <v>162</v>
      </c>
      <c r="E56" s="14"/>
      <c r="F56" s="14"/>
      <c r="G56" s="16" t="s">
        <v>145</v>
      </c>
    </row>
    <row r="57" spans="1:7" x14ac:dyDescent="0.3">
      <c r="A57" s="19">
        <v>27</v>
      </c>
      <c r="B57" s="26">
        <v>0.79166666666666663</v>
      </c>
      <c r="C57" s="20" t="s">
        <v>23</v>
      </c>
      <c r="D57" s="27" t="s">
        <v>24</v>
      </c>
      <c r="E57" s="20" t="s">
        <v>68</v>
      </c>
      <c r="F57" s="28">
        <v>3</v>
      </c>
      <c r="G57" s="22" t="s">
        <v>140</v>
      </c>
    </row>
    <row r="58" spans="1:7" x14ac:dyDescent="0.3">
      <c r="A58" s="12">
        <v>27</v>
      </c>
      <c r="B58" s="13">
        <v>0.83333333333333337</v>
      </c>
      <c r="C58" s="14" t="s">
        <v>29</v>
      </c>
      <c r="D58" s="16" t="s">
        <v>85</v>
      </c>
      <c r="E58" s="14" t="s">
        <v>12</v>
      </c>
      <c r="F58" s="14" t="s">
        <v>86</v>
      </c>
      <c r="G58" s="16" t="s">
        <v>145</v>
      </c>
    </row>
    <row r="59" spans="1:7" x14ac:dyDescent="0.3">
      <c r="A59" s="44">
        <v>27</v>
      </c>
      <c r="B59" s="102">
        <v>0.875</v>
      </c>
      <c r="C59" s="45" t="s">
        <v>69</v>
      </c>
      <c r="D59" s="46" t="s">
        <v>70</v>
      </c>
      <c r="E59" s="46" t="s">
        <v>71</v>
      </c>
      <c r="F59" s="46" t="s">
        <v>151</v>
      </c>
      <c r="G59" s="46" t="s">
        <v>152</v>
      </c>
    </row>
    <row r="60" spans="1:7" x14ac:dyDescent="0.3">
      <c r="A60" s="35">
        <v>27</v>
      </c>
      <c r="B60" s="36">
        <v>0.91666666666666663</v>
      </c>
      <c r="C60" s="37" t="s">
        <v>87</v>
      </c>
      <c r="D60" s="37" t="s">
        <v>88</v>
      </c>
      <c r="E60" s="37" t="s">
        <v>12</v>
      </c>
      <c r="F60" s="3"/>
      <c r="G60" s="3" t="s">
        <v>143</v>
      </c>
    </row>
    <row r="61" spans="1:7" x14ac:dyDescent="0.3">
      <c r="A61" s="35">
        <v>27</v>
      </c>
      <c r="B61" s="36">
        <v>0.95833333333333337</v>
      </c>
      <c r="C61" s="37" t="s">
        <v>89</v>
      </c>
      <c r="D61" s="37" t="s">
        <v>76</v>
      </c>
      <c r="E61" s="37" t="s">
        <v>63</v>
      </c>
      <c r="F61" s="3"/>
      <c r="G61" s="3" t="s">
        <v>143</v>
      </c>
    </row>
    <row r="62" spans="1:7" x14ac:dyDescent="0.3">
      <c r="A62" s="35">
        <v>27</v>
      </c>
      <c r="B62" s="36">
        <v>0.95833333333333337</v>
      </c>
      <c r="C62" s="51" t="s">
        <v>90</v>
      </c>
      <c r="D62" s="42" t="s">
        <v>91</v>
      </c>
      <c r="E62" s="42" t="s">
        <v>12</v>
      </c>
      <c r="F62" s="3"/>
      <c r="G62" s="3" t="s">
        <v>143</v>
      </c>
    </row>
    <row r="63" spans="1:7" s="108" customFormat="1" x14ac:dyDescent="0.3"/>
    <row r="64" spans="1:7" x14ac:dyDescent="0.3">
      <c r="A64" s="53">
        <v>28</v>
      </c>
      <c r="B64" s="103">
        <v>0.45833333333333331</v>
      </c>
      <c r="C64" s="54" t="s">
        <v>163</v>
      </c>
      <c r="D64" s="54" t="s">
        <v>164</v>
      </c>
      <c r="E64" s="54" t="s">
        <v>12</v>
      </c>
      <c r="F64" s="54" t="s">
        <v>113</v>
      </c>
      <c r="G64" s="52" t="s">
        <v>142</v>
      </c>
    </row>
    <row r="65" spans="1:7" x14ac:dyDescent="0.3">
      <c r="A65" s="7">
        <v>28</v>
      </c>
      <c r="B65" s="8">
        <v>0.47916666666666669</v>
      </c>
      <c r="C65" s="9" t="s">
        <v>48</v>
      </c>
      <c r="D65" s="10" t="s">
        <v>92</v>
      </c>
      <c r="E65" s="10" t="s">
        <v>12</v>
      </c>
      <c r="F65" s="10" t="s">
        <v>93</v>
      </c>
      <c r="G65" s="52" t="s">
        <v>142</v>
      </c>
    </row>
    <row r="66" spans="1:7" x14ac:dyDescent="0.3">
      <c r="A66" s="19">
        <v>28</v>
      </c>
      <c r="B66" s="106" t="s">
        <v>189</v>
      </c>
      <c r="C66" s="20" t="s">
        <v>14</v>
      </c>
      <c r="D66" s="20" t="s">
        <v>15</v>
      </c>
      <c r="E66" s="20" t="s">
        <v>77</v>
      </c>
      <c r="F66" s="21">
        <v>2</v>
      </c>
      <c r="G66" s="22" t="s">
        <v>140</v>
      </c>
    </row>
    <row r="67" spans="1:7" x14ac:dyDescent="0.3">
      <c r="A67" s="19">
        <v>28</v>
      </c>
      <c r="B67" s="106" t="s">
        <v>189</v>
      </c>
      <c r="C67" s="20" t="s">
        <v>17</v>
      </c>
      <c r="D67" s="20" t="s">
        <v>18</v>
      </c>
      <c r="E67" s="20" t="s">
        <v>19</v>
      </c>
      <c r="F67" s="21">
        <v>2</v>
      </c>
      <c r="G67" s="22" t="s">
        <v>140</v>
      </c>
    </row>
    <row r="68" spans="1:7" x14ac:dyDescent="0.3">
      <c r="A68" s="19">
        <v>28</v>
      </c>
      <c r="B68" s="106" t="s">
        <v>189</v>
      </c>
      <c r="C68" s="20" t="s">
        <v>20</v>
      </c>
      <c r="D68" s="20" t="s">
        <v>21</v>
      </c>
      <c r="E68" s="20" t="s">
        <v>43</v>
      </c>
      <c r="F68" s="21">
        <v>2</v>
      </c>
      <c r="G68" s="22" t="s">
        <v>140</v>
      </c>
    </row>
    <row r="69" spans="1:7" x14ac:dyDescent="0.3">
      <c r="A69" s="12">
        <v>28</v>
      </c>
      <c r="B69" s="13">
        <v>0.54166666666666663</v>
      </c>
      <c r="C69" s="14" t="s">
        <v>94</v>
      </c>
      <c r="D69" s="15" t="s">
        <v>95</v>
      </c>
      <c r="E69" s="15" t="s">
        <v>96</v>
      </c>
      <c r="F69" s="29"/>
      <c r="G69" s="55" t="s">
        <v>145</v>
      </c>
    </row>
    <row r="70" spans="1:7" x14ac:dyDescent="0.3">
      <c r="A70" s="30">
        <v>28</v>
      </c>
      <c r="B70" s="31">
        <v>0.54166666666666663</v>
      </c>
      <c r="C70" s="32" t="s">
        <v>129</v>
      </c>
      <c r="D70" s="32" t="s">
        <v>47</v>
      </c>
      <c r="E70" s="33"/>
      <c r="F70" s="50"/>
      <c r="G70" s="41" t="s">
        <v>141</v>
      </c>
    </row>
    <row r="71" spans="1:7" x14ac:dyDescent="0.3">
      <c r="A71" s="30">
        <v>28</v>
      </c>
      <c r="B71" s="31">
        <v>0.54166666666666663</v>
      </c>
      <c r="C71" s="32" t="s">
        <v>46</v>
      </c>
      <c r="D71" s="32" t="s">
        <v>165</v>
      </c>
      <c r="E71" s="32" t="s">
        <v>166</v>
      </c>
      <c r="F71" s="50"/>
      <c r="G71" s="41" t="s">
        <v>141</v>
      </c>
    </row>
    <row r="72" spans="1:7" x14ac:dyDescent="0.3">
      <c r="A72" s="19">
        <v>28</v>
      </c>
      <c r="B72" s="26">
        <v>0.54166666666666663</v>
      </c>
      <c r="C72" s="20" t="s">
        <v>23</v>
      </c>
      <c r="D72" s="27" t="s">
        <v>24</v>
      </c>
      <c r="E72" s="20" t="s">
        <v>68</v>
      </c>
      <c r="F72" s="28">
        <v>3</v>
      </c>
      <c r="G72" s="22" t="s">
        <v>140</v>
      </c>
    </row>
    <row r="73" spans="1:7" x14ac:dyDescent="0.3">
      <c r="A73" s="35">
        <v>28</v>
      </c>
      <c r="B73" s="36">
        <v>0.60416666666666663</v>
      </c>
      <c r="C73" s="42" t="s">
        <v>167</v>
      </c>
      <c r="D73" s="3" t="s">
        <v>53</v>
      </c>
      <c r="E73" s="3" t="s">
        <v>97</v>
      </c>
      <c r="F73" s="3" t="s">
        <v>98</v>
      </c>
      <c r="G73" s="3" t="s">
        <v>143</v>
      </c>
    </row>
    <row r="74" spans="1:7" x14ac:dyDescent="0.3">
      <c r="A74" s="56">
        <v>28</v>
      </c>
      <c r="B74" s="101">
        <v>0.75</v>
      </c>
      <c r="C74" s="57" t="s">
        <v>100</v>
      </c>
      <c r="D74" s="57" t="s">
        <v>70</v>
      </c>
      <c r="E74" s="57" t="s">
        <v>101</v>
      </c>
      <c r="F74" s="57" t="s">
        <v>102</v>
      </c>
      <c r="G74" s="57" t="s">
        <v>168</v>
      </c>
    </row>
    <row r="75" spans="1:7" x14ac:dyDescent="0.3">
      <c r="A75" s="12">
        <v>28</v>
      </c>
      <c r="B75" s="13">
        <v>0.75</v>
      </c>
      <c r="C75" s="16" t="s">
        <v>36</v>
      </c>
      <c r="D75" s="16" t="s">
        <v>103</v>
      </c>
      <c r="E75" s="16" t="s">
        <v>12</v>
      </c>
      <c r="F75" s="16" t="s">
        <v>10</v>
      </c>
      <c r="G75" s="55" t="s">
        <v>145</v>
      </c>
    </row>
    <row r="76" spans="1:7" x14ac:dyDescent="0.3">
      <c r="A76" s="12">
        <v>28</v>
      </c>
      <c r="B76" s="13">
        <v>0.75</v>
      </c>
      <c r="C76" s="15" t="s">
        <v>104</v>
      </c>
      <c r="D76" s="15" t="s">
        <v>105</v>
      </c>
      <c r="E76" s="15" t="s">
        <v>12</v>
      </c>
      <c r="F76" s="15" t="s">
        <v>10</v>
      </c>
      <c r="G76" s="55" t="s">
        <v>145</v>
      </c>
    </row>
    <row r="77" spans="1:7" x14ac:dyDescent="0.3">
      <c r="A77" s="12">
        <v>28</v>
      </c>
      <c r="B77" s="13">
        <v>0.75</v>
      </c>
      <c r="C77" s="15" t="s">
        <v>46</v>
      </c>
      <c r="D77" s="15" t="s">
        <v>120</v>
      </c>
      <c r="E77" s="14" t="s">
        <v>12</v>
      </c>
      <c r="F77" s="29"/>
      <c r="G77" s="55" t="s">
        <v>145</v>
      </c>
    </row>
    <row r="78" spans="1:7" x14ac:dyDescent="0.3">
      <c r="A78" s="19">
        <v>28</v>
      </c>
      <c r="B78" s="107" t="s">
        <v>187</v>
      </c>
      <c r="C78" s="20" t="s">
        <v>14</v>
      </c>
      <c r="D78" s="20" t="s">
        <v>15</v>
      </c>
      <c r="E78" s="20" t="s">
        <v>77</v>
      </c>
      <c r="F78" s="21">
        <v>2</v>
      </c>
      <c r="G78" s="22" t="s">
        <v>140</v>
      </c>
    </row>
    <row r="79" spans="1:7" x14ac:dyDescent="0.3">
      <c r="A79" s="19">
        <v>28</v>
      </c>
      <c r="B79" s="107" t="s">
        <v>187</v>
      </c>
      <c r="C79" s="20" t="s">
        <v>17</v>
      </c>
      <c r="D79" s="20" t="s">
        <v>18</v>
      </c>
      <c r="E79" s="20" t="s">
        <v>19</v>
      </c>
      <c r="F79" s="21">
        <v>2</v>
      </c>
      <c r="G79" s="22" t="s">
        <v>140</v>
      </c>
    </row>
    <row r="80" spans="1:7" x14ac:dyDescent="0.3">
      <c r="A80" s="19">
        <v>28</v>
      </c>
      <c r="B80" s="107" t="s">
        <v>187</v>
      </c>
      <c r="C80" s="20" t="s">
        <v>20</v>
      </c>
      <c r="D80" s="20" t="s">
        <v>21</v>
      </c>
      <c r="E80" s="20" t="s">
        <v>43</v>
      </c>
      <c r="F80" s="21">
        <v>2</v>
      </c>
      <c r="G80" s="22" t="s">
        <v>140</v>
      </c>
    </row>
    <row r="81" spans="1:7" x14ac:dyDescent="0.3">
      <c r="A81" s="35">
        <v>28</v>
      </c>
      <c r="B81" s="36">
        <v>0.79166666666666663</v>
      </c>
      <c r="C81" s="42" t="s">
        <v>7</v>
      </c>
      <c r="D81" s="42" t="s">
        <v>106</v>
      </c>
      <c r="E81" s="37"/>
      <c r="F81" s="49"/>
      <c r="G81" s="3" t="s">
        <v>143</v>
      </c>
    </row>
    <row r="82" spans="1:7" x14ac:dyDescent="0.3">
      <c r="A82" s="7">
        <v>28</v>
      </c>
      <c r="B82" s="8">
        <v>0.79166666666666663</v>
      </c>
      <c r="C82" s="9" t="s">
        <v>129</v>
      </c>
      <c r="D82" s="9" t="s">
        <v>107</v>
      </c>
      <c r="E82" s="58" t="s">
        <v>12</v>
      </c>
      <c r="F82" s="59" t="s">
        <v>58</v>
      </c>
      <c r="G82" s="52" t="s">
        <v>142</v>
      </c>
    </row>
    <row r="83" spans="1:7" x14ac:dyDescent="0.3">
      <c r="A83" s="19">
        <v>28</v>
      </c>
      <c r="B83" s="26">
        <v>0.79166666666666663</v>
      </c>
      <c r="C83" s="20" t="s">
        <v>23</v>
      </c>
      <c r="D83" s="27" t="s">
        <v>24</v>
      </c>
      <c r="E83" s="20" t="s">
        <v>68</v>
      </c>
      <c r="F83" s="28">
        <v>3</v>
      </c>
      <c r="G83" s="22" t="s">
        <v>140</v>
      </c>
    </row>
    <row r="84" spans="1:7" x14ac:dyDescent="0.3">
      <c r="A84" s="35">
        <v>28</v>
      </c>
      <c r="B84" s="36">
        <v>0.875</v>
      </c>
      <c r="C84" s="37" t="s">
        <v>109</v>
      </c>
      <c r="D84" s="37" t="s">
        <v>110</v>
      </c>
      <c r="E84" s="3"/>
      <c r="F84" s="61" t="s">
        <v>111</v>
      </c>
      <c r="G84" s="3" t="s">
        <v>143</v>
      </c>
    </row>
    <row r="85" spans="1:7" x14ac:dyDescent="0.3">
      <c r="A85" s="56">
        <v>28</v>
      </c>
      <c r="B85" s="101">
        <v>0.875</v>
      </c>
      <c r="C85" s="60" t="s">
        <v>100</v>
      </c>
      <c r="D85" s="60" t="s">
        <v>70</v>
      </c>
      <c r="E85" s="60" t="s">
        <v>108</v>
      </c>
      <c r="F85" s="60" t="s">
        <v>102</v>
      </c>
      <c r="G85" s="57" t="s">
        <v>168</v>
      </c>
    </row>
    <row r="86" spans="1:7" x14ac:dyDescent="0.3">
      <c r="A86" s="12">
        <v>28</v>
      </c>
      <c r="B86" s="12" t="s">
        <v>169</v>
      </c>
      <c r="C86" s="15" t="s">
        <v>27</v>
      </c>
      <c r="D86" s="15" t="s">
        <v>170</v>
      </c>
      <c r="E86" s="14"/>
      <c r="F86" s="29"/>
      <c r="G86" s="55" t="s">
        <v>145</v>
      </c>
    </row>
    <row r="87" spans="1:7" s="108" customFormat="1" x14ac:dyDescent="0.3"/>
    <row r="88" spans="1:7" x14ac:dyDescent="0.3">
      <c r="A88" s="7">
        <v>29</v>
      </c>
      <c r="B88" s="8">
        <v>0.45833333333333331</v>
      </c>
      <c r="C88" s="10" t="s">
        <v>27</v>
      </c>
      <c r="D88" s="10" t="s">
        <v>112</v>
      </c>
      <c r="E88" s="10" t="s">
        <v>12</v>
      </c>
      <c r="F88" s="10" t="s">
        <v>113</v>
      </c>
      <c r="G88" s="52" t="s">
        <v>142</v>
      </c>
    </row>
    <row r="89" spans="1:7" x14ac:dyDescent="0.3">
      <c r="A89" s="56">
        <v>29</v>
      </c>
      <c r="B89" s="101">
        <v>0.5</v>
      </c>
      <c r="C89" s="60" t="s">
        <v>100</v>
      </c>
      <c r="D89" s="60" t="s">
        <v>70</v>
      </c>
      <c r="E89" s="60" t="s">
        <v>101</v>
      </c>
      <c r="F89" s="60" t="s">
        <v>102</v>
      </c>
      <c r="G89" s="57" t="s">
        <v>168</v>
      </c>
    </row>
    <row r="90" spans="1:7" x14ac:dyDescent="0.3">
      <c r="A90" s="30">
        <v>29</v>
      </c>
      <c r="B90" s="31">
        <v>0.5</v>
      </c>
      <c r="C90" s="33" t="s">
        <v>7</v>
      </c>
      <c r="D90" s="32" t="s">
        <v>172</v>
      </c>
      <c r="E90" s="33" t="s">
        <v>117</v>
      </c>
      <c r="F90" s="33" t="s">
        <v>10</v>
      </c>
      <c r="G90" s="34" t="s">
        <v>141</v>
      </c>
    </row>
    <row r="91" spans="1:7" x14ac:dyDescent="0.3">
      <c r="A91" s="19">
        <v>29</v>
      </c>
      <c r="B91" s="106" t="s">
        <v>189</v>
      </c>
      <c r="C91" s="20" t="s">
        <v>14</v>
      </c>
      <c r="D91" s="20" t="s">
        <v>15</v>
      </c>
      <c r="E91" s="20" t="s">
        <v>77</v>
      </c>
      <c r="F91" s="21">
        <v>2</v>
      </c>
      <c r="G91" s="22" t="s">
        <v>140</v>
      </c>
    </row>
    <row r="92" spans="1:7" x14ac:dyDescent="0.3">
      <c r="A92" s="19">
        <v>29</v>
      </c>
      <c r="B92" s="106" t="s">
        <v>189</v>
      </c>
      <c r="C92" s="20" t="s">
        <v>17</v>
      </c>
      <c r="D92" s="20" t="s">
        <v>18</v>
      </c>
      <c r="E92" s="20" t="s">
        <v>19</v>
      </c>
      <c r="F92" s="21">
        <v>2</v>
      </c>
      <c r="G92" s="22" t="s">
        <v>140</v>
      </c>
    </row>
    <row r="93" spans="1:7" x14ac:dyDescent="0.3">
      <c r="A93" s="19">
        <v>29</v>
      </c>
      <c r="B93" s="106" t="s">
        <v>189</v>
      </c>
      <c r="C93" s="20" t="s">
        <v>20</v>
      </c>
      <c r="D93" s="20" t="s">
        <v>21</v>
      </c>
      <c r="E93" s="20" t="s">
        <v>43</v>
      </c>
      <c r="F93" s="21">
        <v>2</v>
      </c>
      <c r="G93" s="22" t="s">
        <v>140</v>
      </c>
    </row>
    <row r="94" spans="1:7" x14ac:dyDescent="0.3">
      <c r="A94" s="19">
        <v>29</v>
      </c>
      <c r="B94" s="26">
        <v>0.54166666666666663</v>
      </c>
      <c r="C94" s="20" t="s">
        <v>23</v>
      </c>
      <c r="D94" s="27" t="s">
        <v>24</v>
      </c>
      <c r="E94" s="20" t="s">
        <v>68</v>
      </c>
      <c r="F94" s="28">
        <v>3</v>
      </c>
      <c r="G94" s="22" t="s">
        <v>140</v>
      </c>
    </row>
    <row r="95" spans="1:7" x14ac:dyDescent="0.3">
      <c r="A95" s="12">
        <v>29</v>
      </c>
      <c r="B95" s="13">
        <v>0.54166666666666663</v>
      </c>
      <c r="C95" s="14" t="s">
        <v>29</v>
      </c>
      <c r="D95" s="14" t="s">
        <v>118</v>
      </c>
      <c r="E95" s="14" t="s">
        <v>12</v>
      </c>
      <c r="F95" s="14" t="s">
        <v>119</v>
      </c>
      <c r="G95" s="55" t="s">
        <v>145</v>
      </c>
    </row>
    <row r="96" spans="1:7" x14ac:dyDescent="0.3">
      <c r="A96" s="30">
        <v>29</v>
      </c>
      <c r="B96" s="31">
        <v>0.54166666666666663</v>
      </c>
      <c r="C96" s="32" t="s">
        <v>129</v>
      </c>
      <c r="D96" s="32" t="s">
        <v>171</v>
      </c>
      <c r="E96" s="32" t="s">
        <v>156</v>
      </c>
      <c r="F96" s="50"/>
      <c r="G96" s="34" t="s">
        <v>141</v>
      </c>
    </row>
    <row r="97" spans="1:7" x14ac:dyDescent="0.3">
      <c r="A97" s="30">
        <v>29</v>
      </c>
      <c r="B97" s="31">
        <v>0.5625</v>
      </c>
      <c r="C97" s="32" t="s">
        <v>104</v>
      </c>
      <c r="D97" s="32" t="s">
        <v>173</v>
      </c>
      <c r="E97" s="33"/>
      <c r="F97" s="33"/>
      <c r="G97" s="34" t="s">
        <v>141</v>
      </c>
    </row>
    <row r="98" spans="1:7" x14ac:dyDescent="0.3">
      <c r="A98" s="35">
        <v>29</v>
      </c>
      <c r="B98" s="36">
        <v>0.58333333333333337</v>
      </c>
      <c r="C98" s="42" t="s">
        <v>174</v>
      </c>
      <c r="D98" s="61" t="s">
        <v>49</v>
      </c>
      <c r="E98" s="42" t="s">
        <v>115</v>
      </c>
      <c r="F98" s="42" t="s">
        <v>116</v>
      </c>
      <c r="G98" s="3" t="s">
        <v>143</v>
      </c>
    </row>
    <row r="99" spans="1:7" x14ac:dyDescent="0.3">
      <c r="A99" s="35">
        <v>29</v>
      </c>
      <c r="B99" s="36">
        <v>0.75</v>
      </c>
      <c r="C99" s="42" t="s">
        <v>7</v>
      </c>
      <c r="D99" s="42" t="s">
        <v>176</v>
      </c>
      <c r="E99" s="37" t="s">
        <v>12</v>
      </c>
      <c r="F99" s="37" t="s">
        <v>119</v>
      </c>
      <c r="G99" s="3" t="s">
        <v>143</v>
      </c>
    </row>
    <row r="100" spans="1:7" x14ac:dyDescent="0.3">
      <c r="A100" s="56">
        <v>29</v>
      </c>
      <c r="B100" s="101">
        <v>0.75</v>
      </c>
      <c r="C100" s="60" t="s">
        <v>100</v>
      </c>
      <c r="D100" s="60" t="s">
        <v>70</v>
      </c>
      <c r="E100" s="60" t="s">
        <v>101</v>
      </c>
      <c r="F100" s="60" t="s">
        <v>102</v>
      </c>
      <c r="G100" s="57" t="s">
        <v>168</v>
      </c>
    </row>
    <row r="101" spans="1:7" x14ac:dyDescent="0.3">
      <c r="A101" s="12">
        <v>29</v>
      </c>
      <c r="B101" s="13">
        <v>0.75</v>
      </c>
      <c r="C101" s="15" t="s">
        <v>27</v>
      </c>
      <c r="D101" s="15" t="s">
        <v>120</v>
      </c>
      <c r="E101" s="16"/>
      <c r="F101" s="29"/>
      <c r="G101" s="55" t="s">
        <v>145</v>
      </c>
    </row>
    <row r="102" spans="1:7" x14ac:dyDescent="0.3">
      <c r="A102" s="12">
        <v>29</v>
      </c>
      <c r="B102" s="13">
        <v>0.75</v>
      </c>
      <c r="C102" s="15" t="s">
        <v>36</v>
      </c>
      <c r="D102" s="15" t="s">
        <v>175</v>
      </c>
      <c r="E102" s="15" t="s">
        <v>12</v>
      </c>
      <c r="F102" s="18" t="s">
        <v>10</v>
      </c>
      <c r="G102" s="55" t="s">
        <v>145</v>
      </c>
    </row>
    <row r="103" spans="1:7" x14ac:dyDescent="0.3">
      <c r="A103" s="30">
        <v>29</v>
      </c>
      <c r="B103" s="31">
        <v>0.75</v>
      </c>
      <c r="C103" s="32" t="s">
        <v>31</v>
      </c>
      <c r="D103" s="32" t="s">
        <v>67</v>
      </c>
      <c r="E103" s="33"/>
      <c r="F103" s="50"/>
      <c r="G103" s="34" t="s">
        <v>141</v>
      </c>
    </row>
    <row r="104" spans="1:7" x14ac:dyDescent="0.3">
      <c r="A104" s="19">
        <v>29</v>
      </c>
      <c r="B104" s="107" t="s">
        <v>187</v>
      </c>
      <c r="C104" s="20" t="s">
        <v>14</v>
      </c>
      <c r="D104" s="20" t="s">
        <v>15</v>
      </c>
      <c r="E104" s="20" t="s">
        <v>77</v>
      </c>
      <c r="F104" s="21">
        <v>2</v>
      </c>
      <c r="G104" s="22" t="s">
        <v>140</v>
      </c>
    </row>
    <row r="105" spans="1:7" x14ac:dyDescent="0.3">
      <c r="A105" s="19">
        <v>29</v>
      </c>
      <c r="B105" s="107" t="s">
        <v>187</v>
      </c>
      <c r="C105" s="20" t="s">
        <v>17</v>
      </c>
      <c r="D105" s="20" t="s">
        <v>18</v>
      </c>
      <c r="E105" s="20" t="s">
        <v>19</v>
      </c>
      <c r="F105" s="21">
        <v>2</v>
      </c>
      <c r="G105" s="22" t="s">
        <v>140</v>
      </c>
    </row>
    <row r="106" spans="1:7" x14ac:dyDescent="0.3">
      <c r="A106" s="19">
        <v>29</v>
      </c>
      <c r="B106" s="107" t="s">
        <v>187</v>
      </c>
      <c r="C106" s="20" t="s">
        <v>20</v>
      </c>
      <c r="D106" s="20" t="s">
        <v>21</v>
      </c>
      <c r="E106" s="20" t="s">
        <v>43</v>
      </c>
      <c r="F106" s="21">
        <v>2</v>
      </c>
      <c r="G106" s="22" t="s">
        <v>140</v>
      </c>
    </row>
    <row r="107" spans="1:7" x14ac:dyDescent="0.3">
      <c r="A107" s="19">
        <v>29</v>
      </c>
      <c r="B107" s="26">
        <v>0.79166666666666663</v>
      </c>
      <c r="C107" s="20" t="s">
        <v>23</v>
      </c>
      <c r="D107" s="27" t="s">
        <v>24</v>
      </c>
      <c r="E107" s="20" t="s">
        <v>68</v>
      </c>
      <c r="F107" s="28">
        <v>3</v>
      </c>
      <c r="G107" s="22" t="s">
        <v>140</v>
      </c>
    </row>
    <row r="108" spans="1:7" x14ac:dyDescent="0.3">
      <c r="A108" s="35">
        <v>29</v>
      </c>
      <c r="B108" s="36">
        <v>0.875</v>
      </c>
      <c r="C108" s="37" t="s">
        <v>109</v>
      </c>
      <c r="D108" s="37" t="s">
        <v>110</v>
      </c>
      <c r="E108" s="42" t="s">
        <v>121</v>
      </c>
      <c r="F108" s="42" t="s">
        <v>111</v>
      </c>
      <c r="G108" s="3" t="s">
        <v>143</v>
      </c>
    </row>
    <row r="109" spans="1:7" x14ac:dyDescent="0.3">
      <c r="A109" s="56">
        <v>29</v>
      </c>
      <c r="B109" s="101">
        <v>0.875</v>
      </c>
      <c r="C109" s="60" t="s">
        <v>100</v>
      </c>
      <c r="D109" s="60" t="s">
        <v>70</v>
      </c>
      <c r="E109" s="60" t="s">
        <v>101</v>
      </c>
      <c r="F109" s="60" t="s">
        <v>102</v>
      </c>
      <c r="G109" s="57" t="s">
        <v>168</v>
      </c>
    </row>
    <row r="111" spans="1:7" x14ac:dyDescent="0.3">
      <c r="A111" s="19">
        <v>30</v>
      </c>
      <c r="B111" s="106" t="s">
        <v>189</v>
      </c>
      <c r="C111" s="20" t="s">
        <v>14</v>
      </c>
      <c r="D111" s="20" t="s">
        <v>15</v>
      </c>
      <c r="E111" s="20" t="s">
        <v>77</v>
      </c>
      <c r="F111" s="21">
        <v>2</v>
      </c>
      <c r="G111" s="22" t="s">
        <v>140</v>
      </c>
    </row>
    <row r="112" spans="1:7" x14ac:dyDescent="0.3">
      <c r="A112" s="56">
        <v>30</v>
      </c>
      <c r="B112" s="101">
        <v>0.5</v>
      </c>
      <c r="C112" s="60" t="s">
        <v>100</v>
      </c>
      <c r="D112" s="60" t="s">
        <v>70</v>
      </c>
      <c r="E112" s="60" t="s">
        <v>101</v>
      </c>
      <c r="F112" s="60" t="s">
        <v>102</v>
      </c>
      <c r="G112" s="57" t="s">
        <v>168</v>
      </c>
    </row>
    <row r="113" spans="1:7" x14ac:dyDescent="0.3">
      <c r="A113" s="30">
        <v>30</v>
      </c>
      <c r="B113" s="31">
        <v>0.5</v>
      </c>
      <c r="C113" s="33" t="s">
        <v>7</v>
      </c>
      <c r="D113" s="33" t="s">
        <v>123</v>
      </c>
      <c r="E113" s="33" t="s">
        <v>34</v>
      </c>
      <c r="F113" s="33" t="s">
        <v>10</v>
      </c>
      <c r="G113" s="34" t="s">
        <v>141</v>
      </c>
    </row>
    <row r="114" spans="1:7" x14ac:dyDescent="0.3">
      <c r="A114" s="19">
        <v>30</v>
      </c>
      <c r="B114" s="106" t="s">
        <v>189</v>
      </c>
      <c r="C114" s="20" t="s">
        <v>17</v>
      </c>
      <c r="D114" s="20" t="s">
        <v>18</v>
      </c>
      <c r="E114" s="20" t="s">
        <v>19</v>
      </c>
      <c r="F114" s="21">
        <v>2</v>
      </c>
      <c r="G114" s="22" t="s">
        <v>140</v>
      </c>
    </row>
    <row r="115" spans="1:7" x14ac:dyDescent="0.3">
      <c r="A115" s="19">
        <v>30</v>
      </c>
      <c r="B115" s="106" t="s">
        <v>189</v>
      </c>
      <c r="C115" s="20" t="s">
        <v>20</v>
      </c>
      <c r="D115" s="20" t="s">
        <v>21</v>
      </c>
      <c r="E115" s="20" t="s">
        <v>43</v>
      </c>
      <c r="F115" s="21">
        <v>2</v>
      </c>
      <c r="G115" s="22" t="s">
        <v>140</v>
      </c>
    </row>
    <row r="116" spans="1:7" x14ac:dyDescent="0.3">
      <c r="A116" s="12">
        <v>30</v>
      </c>
      <c r="B116" s="13">
        <v>0.52083333333333337</v>
      </c>
      <c r="C116" s="15" t="s">
        <v>27</v>
      </c>
      <c r="D116" s="15" t="s">
        <v>122</v>
      </c>
      <c r="E116" s="15" t="s">
        <v>96</v>
      </c>
      <c r="F116" s="29"/>
      <c r="G116" s="55" t="s">
        <v>145</v>
      </c>
    </row>
    <row r="117" spans="1:7" x14ac:dyDescent="0.3">
      <c r="A117" s="30">
        <v>30</v>
      </c>
      <c r="B117" s="31">
        <v>0.52083333333333337</v>
      </c>
      <c r="C117" s="32" t="s">
        <v>129</v>
      </c>
      <c r="D117" s="32" t="s">
        <v>33</v>
      </c>
      <c r="E117" s="33"/>
      <c r="F117" s="33"/>
      <c r="G117" s="34" t="s">
        <v>141</v>
      </c>
    </row>
    <row r="118" spans="1:7" x14ac:dyDescent="0.3">
      <c r="A118" s="12">
        <v>30</v>
      </c>
      <c r="B118" s="13">
        <v>0.54166666666666663</v>
      </c>
      <c r="C118" s="15" t="s">
        <v>104</v>
      </c>
      <c r="D118" s="15" t="s">
        <v>95</v>
      </c>
      <c r="E118" s="15" t="s">
        <v>96</v>
      </c>
      <c r="F118" s="16"/>
      <c r="G118" s="55" t="s">
        <v>145</v>
      </c>
    </row>
    <row r="119" spans="1:7" x14ac:dyDescent="0.3">
      <c r="A119" s="19">
        <v>30</v>
      </c>
      <c r="B119" s="26">
        <v>0.54166666666666663</v>
      </c>
      <c r="C119" s="20" t="s">
        <v>23</v>
      </c>
      <c r="D119" s="27" t="s">
        <v>124</v>
      </c>
      <c r="E119" s="20" t="s">
        <v>68</v>
      </c>
      <c r="F119" s="28">
        <v>3</v>
      </c>
      <c r="G119" s="22" t="s">
        <v>140</v>
      </c>
    </row>
    <row r="120" spans="1:7" x14ac:dyDescent="0.3">
      <c r="A120" s="35">
        <v>30</v>
      </c>
      <c r="B120" s="36">
        <v>0.58333333333333337</v>
      </c>
      <c r="C120" s="42" t="s">
        <v>125</v>
      </c>
      <c r="D120" s="61" t="s">
        <v>49</v>
      </c>
      <c r="E120" s="42" t="s">
        <v>126</v>
      </c>
      <c r="F120" s="42" t="s">
        <v>116</v>
      </c>
      <c r="G120" s="3" t="s">
        <v>143</v>
      </c>
    </row>
    <row r="121" spans="1:7" x14ac:dyDescent="0.3">
      <c r="A121" s="35">
        <v>30</v>
      </c>
      <c r="B121" s="36">
        <v>0.60416666666666663</v>
      </c>
      <c r="C121" s="42" t="s">
        <v>177</v>
      </c>
      <c r="D121" s="3" t="s">
        <v>53</v>
      </c>
      <c r="E121" s="3" t="s">
        <v>97</v>
      </c>
      <c r="F121" s="42" t="s">
        <v>178</v>
      </c>
      <c r="G121" s="3" t="s">
        <v>143</v>
      </c>
    </row>
    <row r="122" spans="1:7" x14ac:dyDescent="0.3">
      <c r="A122" s="56">
        <v>30</v>
      </c>
      <c r="B122" s="101">
        <v>0.75</v>
      </c>
      <c r="C122" s="57" t="s">
        <v>100</v>
      </c>
      <c r="D122" s="57" t="s">
        <v>70</v>
      </c>
      <c r="E122" s="57" t="s">
        <v>101</v>
      </c>
      <c r="F122" s="57" t="s">
        <v>102</v>
      </c>
      <c r="G122" s="57" t="s">
        <v>168</v>
      </c>
    </row>
    <row r="123" spans="1:7" x14ac:dyDescent="0.3">
      <c r="A123" s="12">
        <v>30</v>
      </c>
      <c r="B123" s="13">
        <v>0.75</v>
      </c>
      <c r="C123" s="14" t="s">
        <v>36</v>
      </c>
      <c r="D123" s="16" t="s">
        <v>127</v>
      </c>
      <c r="E123" s="16" t="s">
        <v>61</v>
      </c>
      <c r="F123" s="14" t="s">
        <v>128</v>
      </c>
      <c r="G123" s="16" t="s">
        <v>145</v>
      </c>
    </row>
    <row r="124" spans="1:7" x14ac:dyDescent="0.3">
      <c r="A124" s="12">
        <v>30</v>
      </c>
      <c r="B124" s="13">
        <v>0.75</v>
      </c>
      <c r="C124" s="15" t="s">
        <v>104</v>
      </c>
      <c r="D124" s="15" t="s">
        <v>130</v>
      </c>
      <c r="E124" s="14" t="s">
        <v>12</v>
      </c>
      <c r="F124" s="15" t="s">
        <v>131</v>
      </c>
      <c r="G124" s="16" t="s">
        <v>145</v>
      </c>
    </row>
    <row r="125" spans="1:7" x14ac:dyDescent="0.3">
      <c r="A125" s="30">
        <v>30</v>
      </c>
      <c r="B125" s="31">
        <v>0.75</v>
      </c>
      <c r="C125" s="32" t="s">
        <v>64</v>
      </c>
      <c r="D125" s="32" t="s">
        <v>67</v>
      </c>
      <c r="E125" s="32" t="s">
        <v>180</v>
      </c>
      <c r="F125" s="32"/>
      <c r="G125" s="34" t="s">
        <v>141</v>
      </c>
    </row>
    <row r="126" spans="1:7" x14ac:dyDescent="0.3">
      <c r="A126" s="19">
        <v>30</v>
      </c>
      <c r="B126" s="106" t="s">
        <v>189</v>
      </c>
      <c r="C126" s="20" t="s">
        <v>14</v>
      </c>
      <c r="D126" s="20" t="s">
        <v>15</v>
      </c>
      <c r="E126" s="20" t="s">
        <v>77</v>
      </c>
      <c r="F126" s="21">
        <v>2</v>
      </c>
      <c r="G126" s="22" t="s">
        <v>140</v>
      </c>
    </row>
    <row r="127" spans="1:7" x14ac:dyDescent="0.3">
      <c r="A127" s="19">
        <v>30</v>
      </c>
      <c r="B127" s="106" t="s">
        <v>189</v>
      </c>
      <c r="C127" s="20" t="s">
        <v>17</v>
      </c>
      <c r="D127" s="20" t="s">
        <v>18</v>
      </c>
      <c r="E127" s="20" t="s">
        <v>19</v>
      </c>
      <c r="F127" s="21">
        <v>2</v>
      </c>
      <c r="G127" s="22" t="s">
        <v>140</v>
      </c>
    </row>
    <row r="128" spans="1:7" x14ac:dyDescent="0.3">
      <c r="A128" s="19">
        <v>30</v>
      </c>
      <c r="B128" s="106" t="s">
        <v>189</v>
      </c>
      <c r="C128" s="20" t="s">
        <v>20</v>
      </c>
      <c r="D128" s="20" t="s">
        <v>21</v>
      </c>
      <c r="E128" s="20" t="s">
        <v>43</v>
      </c>
      <c r="F128" s="21">
        <v>2</v>
      </c>
      <c r="G128" s="22" t="s">
        <v>140</v>
      </c>
    </row>
    <row r="129" spans="1:7" x14ac:dyDescent="0.3">
      <c r="A129" s="35">
        <v>30</v>
      </c>
      <c r="B129" s="36">
        <v>0.79166666666666663</v>
      </c>
      <c r="C129" s="37" t="s">
        <v>7</v>
      </c>
      <c r="D129" s="37" t="s">
        <v>133</v>
      </c>
      <c r="E129" s="37" t="s">
        <v>12</v>
      </c>
      <c r="F129" s="37" t="s">
        <v>134</v>
      </c>
      <c r="G129" s="3" t="s">
        <v>143</v>
      </c>
    </row>
    <row r="130" spans="1:7" x14ac:dyDescent="0.3">
      <c r="A130" s="12">
        <v>30</v>
      </c>
      <c r="B130" s="13">
        <v>0.79166666666666663</v>
      </c>
      <c r="C130" s="14" t="s">
        <v>29</v>
      </c>
      <c r="D130" s="14" t="s">
        <v>132</v>
      </c>
      <c r="E130" s="14" t="s">
        <v>12</v>
      </c>
      <c r="F130" s="14" t="s">
        <v>128</v>
      </c>
      <c r="G130" s="16" t="s">
        <v>145</v>
      </c>
    </row>
    <row r="131" spans="1:7" x14ac:dyDescent="0.3">
      <c r="A131" s="19">
        <v>30</v>
      </c>
      <c r="B131" s="26">
        <v>0.79166666666666663</v>
      </c>
      <c r="C131" s="20" t="s">
        <v>23</v>
      </c>
      <c r="D131" s="27" t="s">
        <v>24</v>
      </c>
      <c r="E131" s="20" t="s">
        <v>68</v>
      </c>
      <c r="F131" s="21">
        <v>5</v>
      </c>
      <c r="G131" s="22" t="s">
        <v>140</v>
      </c>
    </row>
    <row r="132" spans="1:7" x14ac:dyDescent="0.3">
      <c r="A132" s="35">
        <v>30</v>
      </c>
      <c r="B132" s="36">
        <v>0.83333333333333337</v>
      </c>
      <c r="C132" s="37" t="s">
        <v>27</v>
      </c>
      <c r="D132" s="37" t="s">
        <v>135</v>
      </c>
      <c r="E132" s="37" t="s">
        <v>136</v>
      </c>
      <c r="F132" s="37" t="s">
        <v>134</v>
      </c>
      <c r="G132" s="3" t="s">
        <v>143</v>
      </c>
    </row>
    <row r="133" spans="1:7" x14ac:dyDescent="0.3">
      <c r="A133" s="56">
        <v>30</v>
      </c>
      <c r="B133" s="101">
        <v>0.875</v>
      </c>
      <c r="C133" s="57" t="s">
        <v>100</v>
      </c>
      <c r="D133" s="57" t="s">
        <v>70</v>
      </c>
      <c r="E133" s="57" t="s">
        <v>101</v>
      </c>
      <c r="F133" s="57" t="s">
        <v>102</v>
      </c>
      <c r="G133" s="57" t="s">
        <v>168</v>
      </c>
    </row>
    <row r="134" spans="1:7" x14ac:dyDescent="0.3">
      <c r="A134" s="35">
        <v>30</v>
      </c>
      <c r="B134" s="36">
        <v>0.91666666666666663</v>
      </c>
      <c r="C134" s="42" t="s">
        <v>104</v>
      </c>
      <c r="D134" s="42" t="s">
        <v>72</v>
      </c>
      <c r="E134" s="42" t="s">
        <v>12</v>
      </c>
      <c r="F134" s="3"/>
      <c r="G134" s="3" t="s">
        <v>143</v>
      </c>
    </row>
    <row r="135" spans="1:7" x14ac:dyDescent="0.3">
      <c r="A135" s="35">
        <v>30</v>
      </c>
      <c r="B135" s="36">
        <v>0.91666666666666663</v>
      </c>
      <c r="C135" s="42" t="s">
        <v>7</v>
      </c>
      <c r="D135" s="62" t="s">
        <v>181</v>
      </c>
      <c r="E135" s="3" t="s">
        <v>12</v>
      </c>
      <c r="F135" s="3" t="s">
        <v>139</v>
      </c>
      <c r="G135" s="3" t="s">
        <v>143</v>
      </c>
    </row>
    <row r="136" spans="1:7" x14ac:dyDescent="0.3">
      <c r="A136" s="35">
        <v>30</v>
      </c>
      <c r="B136" s="36">
        <v>0.95833333333333337</v>
      </c>
      <c r="C136" s="42" t="s">
        <v>29</v>
      </c>
      <c r="D136" s="3" t="s">
        <v>137</v>
      </c>
      <c r="E136" s="3" t="s">
        <v>12</v>
      </c>
      <c r="F136" s="3" t="s">
        <v>138</v>
      </c>
      <c r="G136" s="3" t="s">
        <v>143</v>
      </c>
    </row>
  </sheetData>
  <sortState ref="A112:G136">
    <sortCondition ref="B112:B13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topLeftCell="A112" zoomScaleNormal="100" workbookViewId="0">
      <selection activeCell="D148" sqref="D148"/>
    </sheetView>
  </sheetViews>
  <sheetFormatPr baseColWidth="10" defaultRowHeight="14.4" x14ac:dyDescent="0.3"/>
  <cols>
    <col min="1" max="1" width="7" customWidth="1"/>
    <col min="3" max="3" width="32.109375" customWidth="1"/>
    <col min="4" max="4" width="51" customWidth="1"/>
    <col min="5" max="5" width="24.33203125" customWidth="1"/>
    <col min="6" max="6" width="38.21875" customWidth="1"/>
    <col min="7" max="7" width="23.5546875" customWidth="1"/>
    <col min="8" max="8" width="11.5546875" style="64"/>
    <col min="9" max="9" width="11.5546875" style="4"/>
  </cols>
  <sheetData>
    <row r="1" spans="1:8" x14ac:dyDescent="0.3">
      <c r="A1" s="63" t="s">
        <v>0</v>
      </c>
      <c r="B1" s="63" t="s">
        <v>1</v>
      </c>
      <c r="C1" s="64" t="s">
        <v>2</v>
      </c>
      <c r="D1" s="5" t="s">
        <v>3</v>
      </c>
      <c r="E1" s="5" t="s">
        <v>4</v>
      </c>
      <c r="F1" s="5" t="s">
        <v>5</v>
      </c>
      <c r="G1" s="65" t="s">
        <v>6</v>
      </c>
    </row>
    <row r="2" spans="1:8" x14ac:dyDescent="0.3">
      <c r="A2" s="35">
        <v>25</v>
      </c>
      <c r="B2" s="36">
        <v>0.91666666666666663</v>
      </c>
      <c r="C2" s="37" t="s">
        <v>38</v>
      </c>
      <c r="D2" s="37" t="s">
        <v>39</v>
      </c>
      <c r="E2" s="37" t="s">
        <v>12</v>
      </c>
      <c r="F2" s="3"/>
      <c r="G2" s="3" t="s">
        <v>143</v>
      </c>
      <c r="H2" s="64">
        <v>1</v>
      </c>
    </row>
    <row r="3" spans="1:8" x14ac:dyDescent="0.3">
      <c r="A3" s="35">
        <v>26</v>
      </c>
      <c r="B3" s="36">
        <v>0.60416666666666663</v>
      </c>
      <c r="C3" s="42" t="s">
        <v>52</v>
      </c>
      <c r="D3" s="3" t="s">
        <v>53</v>
      </c>
      <c r="E3" s="37"/>
      <c r="F3" s="43" t="s">
        <v>54</v>
      </c>
      <c r="G3" s="3" t="s">
        <v>143</v>
      </c>
      <c r="H3" s="64">
        <v>1</v>
      </c>
    </row>
    <row r="4" spans="1:8" x14ac:dyDescent="0.3">
      <c r="A4" s="35">
        <v>26</v>
      </c>
      <c r="B4" s="36">
        <v>0.91666666666666663</v>
      </c>
      <c r="C4" s="37" t="s">
        <v>46</v>
      </c>
      <c r="D4" s="42" t="s">
        <v>72</v>
      </c>
      <c r="E4" s="37" t="s">
        <v>12</v>
      </c>
      <c r="F4" s="3"/>
      <c r="G4" s="3" t="s">
        <v>143</v>
      </c>
      <c r="H4" s="64">
        <v>1</v>
      </c>
    </row>
    <row r="5" spans="1:8" x14ac:dyDescent="0.3">
      <c r="A5" s="35">
        <v>26</v>
      </c>
      <c r="B5" s="36">
        <v>0.91666666666666663</v>
      </c>
      <c r="C5" s="37" t="s">
        <v>73</v>
      </c>
      <c r="D5" s="37" t="s">
        <v>74</v>
      </c>
      <c r="E5" s="37"/>
      <c r="F5" s="3"/>
      <c r="G5" s="3" t="s">
        <v>143</v>
      </c>
      <c r="H5" s="64">
        <v>1</v>
      </c>
    </row>
    <row r="6" spans="1:8" x14ac:dyDescent="0.3">
      <c r="A6" s="35">
        <v>26</v>
      </c>
      <c r="B6" s="36">
        <v>0.95833333333333337</v>
      </c>
      <c r="C6" s="37" t="s">
        <v>75</v>
      </c>
      <c r="D6" s="37" t="s">
        <v>76</v>
      </c>
      <c r="E6" s="37" t="s">
        <v>12</v>
      </c>
      <c r="F6" s="3"/>
      <c r="G6" s="3" t="s">
        <v>143</v>
      </c>
      <c r="H6" s="64">
        <v>1</v>
      </c>
    </row>
    <row r="7" spans="1:8" x14ac:dyDescent="0.3">
      <c r="A7" s="35">
        <v>27</v>
      </c>
      <c r="B7" s="36">
        <v>0.58333333333333337</v>
      </c>
      <c r="C7" s="42" t="s">
        <v>159</v>
      </c>
      <c r="D7" s="37" t="s">
        <v>49</v>
      </c>
      <c r="E7" s="37"/>
      <c r="F7" s="49"/>
      <c r="G7" s="3" t="s">
        <v>143</v>
      </c>
      <c r="H7" s="64">
        <v>1</v>
      </c>
    </row>
    <row r="8" spans="1:8" x14ac:dyDescent="0.3">
      <c r="A8" s="35">
        <v>27</v>
      </c>
      <c r="B8" s="36">
        <v>0.60416666666666663</v>
      </c>
      <c r="C8" s="42" t="s">
        <v>78</v>
      </c>
      <c r="D8" s="3" t="s">
        <v>53</v>
      </c>
      <c r="E8" s="37"/>
      <c r="F8" s="43" t="s">
        <v>54</v>
      </c>
      <c r="G8" s="3" t="s">
        <v>143</v>
      </c>
      <c r="H8" s="64">
        <v>1</v>
      </c>
    </row>
    <row r="9" spans="1:8" x14ac:dyDescent="0.3">
      <c r="A9" s="35">
        <v>27</v>
      </c>
      <c r="B9" s="36">
        <v>0.79166666666666663</v>
      </c>
      <c r="C9" s="42" t="s">
        <v>81</v>
      </c>
      <c r="D9" s="42" t="s">
        <v>82</v>
      </c>
      <c r="E9" s="42" t="s">
        <v>83</v>
      </c>
      <c r="F9" s="49"/>
      <c r="G9" s="3" t="s">
        <v>143</v>
      </c>
      <c r="H9" s="64">
        <v>1</v>
      </c>
    </row>
    <row r="10" spans="1:8" x14ac:dyDescent="0.3">
      <c r="A10" s="35">
        <v>27</v>
      </c>
      <c r="B10" s="36">
        <v>0.91666666666666663</v>
      </c>
      <c r="C10" s="37" t="s">
        <v>87</v>
      </c>
      <c r="D10" s="37" t="s">
        <v>88</v>
      </c>
      <c r="E10" s="37" t="s">
        <v>12</v>
      </c>
      <c r="F10" s="3"/>
      <c r="G10" s="3" t="s">
        <v>143</v>
      </c>
      <c r="H10" s="64">
        <v>1</v>
      </c>
    </row>
    <row r="11" spans="1:8" x14ac:dyDescent="0.3">
      <c r="A11" s="35">
        <v>27</v>
      </c>
      <c r="B11" s="36">
        <v>0.95833333333333337</v>
      </c>
      <c r="C11" s="37" t="s">
        <v>89</v>
      </c>
      <c r="D11" s="37" t="s">
        <v>76</v>
      </c>
      <c r="E11" s="37" t="s">
        <v>63</v>
      </c>
      <c r="F11" s="3"/>
      <c r="G11" s="3" t="s">
        <v>143</v>
      </c>
      <c r="H11" s="64">
        <v>1</v>
      </c>
    </row>
    <row r="12" spans="1:8" x14ac:dyDescent="0.3">
      <c r="A12" s="35">
        <v>27</v>
      </c>
      <c r="B12" s="36">
        <v>0.95833333333333337</v>
      </c>
      <c r="C12" s="51" t="s">
        <v>90</v>
      </c>
      <c r="D12" s="42" t="s">
        <v>91</v>
      </c>
      <c r="E12" s="42" t="s">
        <v>12</v>
      </c>
      <c r="F12" s="3"/>
      <c r="G12" s="3" t="s">
        <v>143</v>
      </c>
      <c r="H12" s="64">
        <v>1</v>
      </c>
    </row>
    <row r="13" spans="1:8" x14ac:dyDescent="0.3">
      <c r="A13" s="35">
        <v>28</v>
      </c>
      <c r="B13" s="36">
        <v>0.60416666666666663</v>
      </c>
      <c r="C13" s="42" t="s">
        <v>167</v>
      </c>
      <c r="D13" s="3" t="s">
        <v>53</v>
      </c>
      <c r="E13" s="3" t="s">
        <v>97</v>
      </c>
      <c r="F13" s="3" t="s">
        <v>98</v>
      </c>
      <c r="G13" s="3" t="s">
        <v>143</v>
      </c>
      <c r="H13" s="64">
        <v>1</v>
      </c>
    </row>
    <row r="14" spans="1:8" x14ac:dyDescent="0.3">
      <c r="A14" s="35">
        <v>28</v>
      </c>
      <c r="B14" s="36">
        <v>0.79166666666666663</v>
      </c>
      <c r="C14" s="42" t="s">
        <v>7</v>
      </c>
      <c r="D14" s="42" t="s">
        <v>106</v>
      </c>
      <c r="E14" s="37"/>
      <c r="F14" s="49"/>
      <c r="G14" s="3" t="s">
        <v>143</v>
      </c>
      <c r="H14" s="64">
        <v>1</v>
      </c>
    </row>
    <row r="15" spans="1:8" x14ac:dyDescent="0.3">
      <c r="A15" s="35">
        <v>28</v>
      </c>
      <c r="B15" s="36">
        <v>0.875</v>
      </c>
      <c r="C15" s="37" t="s">
        <v>109</v>
      </c>
      <c r="D15" s="37" t="s">
        <v>110</v>
      </c>
      <c r="E15" s="3"/>
      <c r="F15" s="61" t="s">
        <v>111</v>
      </c>
      <c r="G15" s="3" t="s">
        <v>143</v>
      </c>
      <c r="H15" s="64">
        <v>1</v>
      </c>
    </row>
    <row r="16" spans="1:8" x14ac:dyDescent="0.3">
      <c r="A16" s="35">
        <v>29</v>
      </c>
      <c r="B16" s="36">
        <v>0.58333333333333337</v>
      </c>
      <c r="C16" s="42" t="s">
        <v>174</v>
      </c>
      <c r="D16" s="61" t="s">
        <v>49</v>
      </c>
      <c r="E16" s="42" t="s">
        <v>115</v>
      </c>
      <c r="F16" s="42" t="s">
        <v>116</v>
      </c>
      <c r="G16" s="3" t="s">
        <v>143</v>
      </c>
      <c r="H16" s="64">
        <v>1</v>
      </c>
    </row>
    <row r="17" spans="1:9" x14ac:dyDescent="0.3">
      <c r="A17" s="35">
        <v>29</v>
      </c>
      <c r="B17" s="36">
        <v>0.75</v>
      </c>
      <c r="C17" s="42" t="s">
        <v>7</v>
      </c>
      <c r="D17" s="42" t="s">
        <v>176</v>
      </c>
      <c r="E17" s="37" t="s">
        <v>12</v>
      </c>
      <c r="F17" s="37" t="s">
        <v>119</v>
      </c>
      <c r="G17" s="3" t="s">
        <v>143</v>
      </c>
      <c r="H17" s="64">
        <v>1</v>
      </c>
    </row>
    <row r="18" spans="1:9" x14ac:dyDescent="0.3">
      <c r="A18" s="35">
        <v>29</v>
      </c>
      <c r="B18" s="36">
        <v>0.875</v>
      </c>
      <c r="C18" s="37" t="s">
        <v>109</v>
      </c>
      <c r="D18" s="37" t="s">
        <v>110</v>
      </c>
      <c r="E18" s="42" t="s">
        <v>121</v>
      </c>
      <c r="F18" s="42" t="s">
        <v>111</v>
      </c>
      <c r="G18" s="3" t="s">
        <v>143</v>
      </c>
      <c r="H18" s="64">
        <v>1</v>
      </c>
    </row>
    <row r="19" spans="1:9" x14ac:dyDescent="0.3">
      <c r="A19" s="35">
        <v>30</v>
      </c>
      <c r="B19" s="36">
        <v>0.60416666666666663</v>
      </c>
      <c r="C19" s="42" t="s">
        <v>177</v>
      </c>
      <c r="D19" s="3" t="s">
        <v>53</v>
      </c>
      <c r="E19" s="3" t="s">
        <v>97</v>
      </c>
      <c r="F19" s="42" t="s">
        <v>178</v>
      </c>
      <c r="G19" s="3" t="s">
        <v>143</v>
      </c>
      <c r="H19" s="64">
        <v>1</v>
      </c>
    </row>
    <row r="20" spans="1:9" x14ac:dyDescent="0.3">
      <c r="A20" s="35">
        <v>30</v>
      </c>
      <c r="B20" s="36">
        <v>0.58333333333333337</v>
      </c>
      <c r="C20" s="42" t="s">
        <v>125</v>
      </c>
      <c r="D20" s="61" t="s">
        <v>49</v>
      </c>
      <c r="E20" s="42" t="s">
        <v>126</v>
      </c>
      <c r="F20" s="42" t="s">
        <v>116</v>
      </c>
      <c r="G20" s="3" t="s">
        <v>143</v>
      </c>
      <c r="H20" s="64">
        <v>1</v>
      </c>
    </row>
    <row r="21" spans="1:9" x14ac:dyDescent="0.3">
      <c r="A21" s="35">
        <v>30</v>
      </c>
      <c r="B21" s="36">
        <v>0.79166666666666663</v>
      </c>
      <c r="C21" s="37" t="s">
        <v>7</v>
      </c>
      <c r="D21" s="37" t="s">
        <v>133</v>
      </c>
      <c r="E21" s="37" t="s">
        <v>12</v>
      </c>
      <c r="F21" s="37" t="s">
        <v>134</v>
      </c>
      <c r="G21" s="3" t="s">
        <v>143</v>
      </c>
      <c r="H21" s="64">
        <v>1</v>
      </c>
    </row>
    <row r="22" spans="1:9" x14ac:dyDescent="0.3">
      <c r="A22" s="35">
        <v>30</v>
      </c>
      <c r="B22" s="36">
        <v>0.83333333333333337</v>
      </c>
      <c r="C22" s="37" t="s">
        <v>27</v>
      </c>
      <c r="D22" s="37" t="s">
        <v>135</v>
      </c>
      <c r="E22" s="37" t="s">
        <v>136</v>
      </c>
      <c r="F22" s="37" t="s">
        <v>134</v>
      </c>
      <c r="G22" s="3" t="s">
        <v>143</v>
      </c>
      <c r="H22" s="64">
        <v>1</v>
      </c>
    </row>
    <row r="23" spans="1:9" x14ac:dyDescent="0.3">
      <c r="A23" s="35">
        <v>30</v>
      </c>
      <c r="B23" s="36">
        <v>0.91666666666666663</v>
      </c>
      <c r="C23" s="42" t="s">
        <v>104</v>
      </c>
      <c r="D23" s="42" t="s">
        <v>72</v>
      </c>
      <c r="E23" s="42" t="s">
        <v>12</v>
      </c>
      <c r="F23" s="3"/>
      <c r="G23" s="3" t="s">
        <v>143</v>
      </c>
      <c r="H23" s="64">
        <v>1</v>
      </c>
    </row>
    <row r="24" spans="1:9" x14ac:dyDescent="0.3">
      <c r="A24" s="35">
        <v>30</v>
      </c>
      <c r="B24" s="36">
        <v>0.95833333333333337</v>
      </c>
      <c r="C24" s="42" t="s">
        <v>29</v>
      </c>
      <c r="D24" s="3" t="s">
        <v>137</v>
      </c>
      <c r="E24" s="3" t="s">
        <v>12</v>
      </c>
      <c r="F24" s="3" t="s">
        <v>138</v>
      </c>
      <c r="G24" s="3" t="s">
        <v>143</v>
      </c>
      <c r="H24" s="64">
        <v>1</v>
      </c>
    </row>
    <row r="25" spans="1:9" x14ac:dyDescent="0.3">
      <c r="A25" s="35">
        <v>30</v>
      </c>
      <c r="B25" s="36">
        <v>0.91666666666666663</v>
      </c>
      <c r="C25" s="42" t="s">
        <v>7</v>
      </c>
      <c r="D25" s="62" t="s">
        <v>181</v>
      </c>
      <c r="E25" s="3" t="s">
        <v>12</v>
      </c>
      <c r="F25" s="3" t="s">
        <v>139</v>
      </c>
      <c r="G25" s="3" t="s">
        <v>143</v>
      </c>
      <c r="H25" s="64">
        <v>1</v>
      </c>
      <c r="I25" s="4">
        <f>SUM(H2:H25)</f>
        <v>24</v>
      </c>
    </row>
    <row r="26" spans="1:9" x14ac:dyDescent="0.3">
      <c r="A26" s="56">
        <v>28</v>
      </c>
      <c r="B26" s="101">
        <v>0.75</v>
      </c>
      <c r="C26" s="57" t="s">
        <v>100</v>
      </c>
      <c r="D26" s="57" t="s">
        <v>70</v>
      </c>
      <c r="E26" s="57" t="s">
        <v>101</v>
      </c>
      <c r="F26" s="57" t="s">
        <v>102</v>
      </c>
      <c r="G26" s="57" t="s">
        <v>168</v>
      </c>
      <c r="H26" s="64">
        <v>1</v>
      </c>
    </row>
    <row r="27" spans="1:9" x14ac:dyDescent="0.3">
      <c r="A27" s="56">
        <v>28</v>
      </c>
      <c r="B27" s="101">
        <v>0.875</v>
      </c>
      <c r="C27" s="60" t="s">
        <v>100</v>
      </c>
      <c r="D27" s="60" t="s">
        <v>70</v>
      </c>
      <c r="E27" s="60" t="s">
        <v>108</v>
      </c>
      <c r="F27" s="60" t="s">
        <v>102</v>
      </c>
      <c r="G27" s="57" t="s">
        <v>168</v>
      </c>
      <c r="H27" s="64">
        <v>1</v>
      </c>
    </row>
    <row r="28" spans="1:9" x14ac:dyDescent="0.3">
      <c r="A28" s="56">
        <v>29</v>
      </c>
      <c r="B28" s="101">
        <v>0.5</v>
      </c>
      <c r="C28" s="60" t="s">
        <v>100</v>
      </c>
      <c r="D28" s="60" t="s">
        <v>70</v>
      </c>
      <c r="E28" s="60" t="s">
        <v>101</v>
      </c>
      <c r="F28" s="60" t="s">
        <v>102</v>
      </c>
      <c r="G28" s="57" t="s">
        <v>168</v>
      </c>
      <c r="H28" s="64">
        <v>1</v>
      </c>
    </row>
    <row r="29" spans="1:9" x14ac:dyDescent="0.3">
      <c r="A29" s="56">
        <v>29</v>
      </c>
      <c r="B29" s="101">
        <v>0.75</v>
      </c>
      <c r="C29" s="60" t="s">
        <v>100</v>
      </c>
      <c r="D29" s="60" t="s">
        <v>70</v>
      </c>
      <c r="E29" s="60" t="s">
        <v>101</v>
      </c>
      <c r="F29" s="60" t="s">
        <v>102</v>
      </c>
      <c r="G29" s="57" t="s">
        <v>168</v>
      </c>
      <c r="H29" s="64">
        <v>1</v>
      </c>
    </row>
    <row r="30" spans="1:9" x14ac:dyDescent="0.3">
      <c r="A30" s="56">
        <v>29</v>
      </c>
      <c r="B30" s="101">
        <v>0.875</v>
      </c>
      <c r="C30" s="60" t="s">
        <v>100</v>
      </c>
      <c r="D30" s="60" t="s">
        <v>70</v>
      </c>
      <c r="E30" s="60" t="s">
        <v>101</v>
      </c>
      <c r="F30" s="60" t="s">
        <v>102</v>
      </c>
      <c r="G30" s="57" t="s">
        <v>168</v>
      </c>
      <c r="H30" s="64">
        <v>1</v>
      </c>
    </row>
    <row r="31" spans="1:9" x14ac:dyDescent="0.3">
      <c r="A31" s="56">
        <v>30</v>
      </c>
      <c r="B31" s="101">
        <v>0.5</v>
      </c>
      <c r="C31" s="60" t="s">
        <v>100</v>
      </c>
      <c r="D31" s="60" t="s">
        <v>70</v>
      </c>
      <c r="E31" s="60" t="s">
        <v>101</v>
      </c>
      <c r="F31" s="60" t="s">
        <v>102</v>
      </c>
      <c r="G31" s="57" t="s">
        <v>168</v>
      </c>
      <c r="H31" s="64">
        <v>1</v>
      </c>
    </row>
    <row r="32" spans="1:9" x14ac:dyDescent="0.3">
      <c r="A32" s="56">
        <v>30</v>
      </c>
      <c r="B32" s="101">
        <v>0.75</v>
      </c>
      <c r="C32" s="57" t="s">
        <v>100</v>
      </c>
      <c r="D32" s="57" t="s">
        <v>70</v>
      </c>
      <c r="E32" s="57" t="s">
        <v>101</v>
      </c>
      <c r="F32" s="57" t="s">
        <v>102</v>
      </c>
      <c r="G32" s="57" t="s">
        <v>168</v>
      </c>
      <c r="H32" s="64">
        <v>1</v>
      </c>
    </row>
    <row r="33" spans="1:9" x14ac:dyDescent="0.3">
      <c r="A33" s="56">
        <v>30</v>
      </c>
      <c r="B33" s="101">
        <v>0.875</v>
      </c>
      <c r="C33" s="57" t="s">
        <v>100</v>
      </c>
      <c r="D33" s="57" t="s">
        <v>70</v>
      </c>
      <c r="E33" s="57" t="s">
        <v>101</v>
      </c>
      <c r="F33" s="57" t="s">
        <v>102</v>
      </c>
      <c r="G33" s="57" t="s">
        <v>168</v>
      </c>
      <c r="H33" s="64">
        <v>1</v>
      </c>
      <c r="I33" s="4">
        <f>SUM(H26:H33)</f>
        <v>8</v>
      </c>
    </row>
    <row r="34" spans="1:9" x14ac:dyDescent="0.3">
      <c r="A34" s="44">
        <v>26</v>
      </c>
      <c r="B34" s="102">
        <v>0.875</v>
      </c>
      <c r="C34" s="45" t="s">
        <v>69</v>
      </c>
      <c r="D34" s="46" t="s">
        <v>70</v>
      </c>
      <c r="E34" s="46" t="s">
        <v>71</v>
      </c>
      <c r="F34" s="46" t="s">
        <v>151</v>
      </c>
      <c r="G34" s="46" t="s">
        <v>152</v>
      </c>
      <c r="H34" s="64">
        <v>1</v>
      </c>
    </row>
    <row r="35" spans="1:9" x14ac:dyDescent="0.3">
      <c r="A35" s="44">
        <v>27</v>
      </c>
      <c r="B35" s="102">
        <v>0.875</v>
      </c>
      <c r="C35" s="45" t="s">
        <v>69</v>
      </c>
      <c r="D35" s="46" t="s">
        <v>70</v>
      </c>
      <c r="E35" s="46" t="s">
        <v>71</v>
      </c>
      <c r="F35" s="46" t="s">
        <v>151</v>
      </c>
      <c r="G35" s="46" t="s">
        <v>152</v>
      </c>
      <c r="H35" s="64">
        <v>1</v>
      </c>
      <c r="I35" s="4">
        <f>SUM(H34:H35)</f>
        <v>2</v>
      </c>
    </row>
    <row r="36" spans="1:9" x14ac:dyDescent="0.3">
      <c r="A36" s="12">
        <v>25</v>
      </c>
      <c r="B36" s="13">
        <v>0.75</v>
      </c>
      <c r="C36" s="14" t="s">
        <v>11</v>
      </c>
      <c r="D36" s="15" t="s">
        <v>144</v>
      </c>
      <c r="E36" s="14" t="s">
        <v>12</v>
      </c>
      <c r="F36" s="16"/>
      <c r="G36" s="16" t="s">
        <v>145</v>
      </c>
      <c r="H36" s="64">
        <v>1</v>
      </c>
    </row>
    <row r="37" spans="1:9" x14ac:dyDescent="0.3">
      <c r="A37" s="12">
        <v>25</v>
      </c>
      <c r="B37" s="13">
        <v>0.75</v>
      </c>
      <c r="C37" s="17" t="s">
        <v>7</v>
      </c>
      <c r="D37" s="15" t="s">
        <v>32</v>
      </c>
      <c r="E37" s="14" t="s">
        <v>12</v>
      </c>
      <c r="F37" s="18" t="s">
        <v>10</v>
      </c>
      <c r="G37" s="16" t="s">
        <v>145</v>
      </c>
      <c r="H37" s="64">
        <v>1</v>
      </c>
    </row>
    <row r="38" spans="1:9" x14ac:dyDescent="0.3">
      <c r="A38" s="12">
        <v>25</v>
      </c>
      <c r="B38" s="13">
        <v>0.79166666666666663</v>
      </c>
      <c r="C38" s="15" t="s">
        <v>64</v>
      </c>
      <c r="D38" s="15" t="s">
        <v>26</v>
      </c>
      <c r="E38" s="15" t="s">
        <v>12</v>
      </c>
      <c r="F38" s="29"/>
      <c r="G38" s="16" t="s">
        <v>145</v>
      </c>
      <c r="H38" s="64">
        <v>1</v>
      </c>
    </row>
    <row r="39" spans="1:9" x14ac:dyDescent="0.3">
      <c r="A39" s="12">
        <v>25</v>
      </c>
      <c r="B39" s="13">
        <v>0.79166666666666663</v>
      </c>
      <c r="C39" s="15" t="s">
        <v>27</v>
      </c>
      <c r="D39" s="15" t="s">
        <v>28</v>
      </c>
      <c r="E39" s="15" t="s">
        <v>12</v>
      </c>
      <c r="F39" s="18" t="s">
        <v>10</v>
      </c>
      <c r="G39" s="16" t="s">
        <v>145</v>
      </c>
      <c r="H39" s="64">
        <v>1</v>
      </c>
    </row>
    <row r="40" spans="1:9" x14ac:dyDescent="0.3">
      <c r="A40" s="12">
        <v>25</v>
      </c>
      <c r="B40" s="13">
        <v>0.79166666666666663</v>
      </c>
      <c r="C40" s="14" t="s">
        <v>29</v>
      </c>
      <c r="D40" s="15" t="s">
        <v>30</v>
      </c>
      <c r="E40" s="14" t="s">
        <v>12</v>
      </c>
      <c r="F40" s="18" t="s">
        <v>10</v>
      </c>
      <c r="G40" s="16" t="s">
        <v>145</v>
      </c>
      <c r="H40" s="64">
        <v>1</v>
      </c>
    </row>
    <row r="41" spans="1:9" x14ac:dyDescent="0.3">
      <c r="A41" s="12">
        <v>26</v>
      </c>
      <c r="B41" s="13">
        <v>0.75</v>
      </c>
      <c r="C41" s="15" t="s">
        <v>29</v>
      </c>
      <c r="D41" s="15" t="s">
        <v>57</v>
      </c>
      <c r="E41" s="15" t="s">
        <v>12</v>
      </c>
      <c r="F41" s="18" t="s">
        <v>58</v>
      </c>
      <c r="G41" s="16" t="s">
        <v>145</v>
      </c>
      <c r="H41" s="64">
        <v>1</v>
      </c>
    </row>
    <row r="42" spans="1:9" x14ac:dyDescent="0.3">
      <c r="A42" s="12">
        <v>26</v>
      </c>
      <c r="B42" s="13">
        <v>0.79166666666666663</v>
      </c>
      <c r="C42" s="14" t="s">
        <v>11</v>
      </c>
      <c r="D42" s="14" t="s">
        <v>60</v>
      </c>
      <c r="E42" s="16" t="s">
        <v>61</v>
      </c>
      <c r="F42" s="16" t="s">
        <v>10</v>
      </c>
      <c r="G42" s="16" t="s">
        <v>145</v>
      </c>
      <c r="H42" s="64">
        <v>1</v>
      </c>
    </row>
    <row r="43" spans="1:9" x14ac:dyDescent="0.3">
      <c r="A43" s="12">
        <v>26</v>
      </c>
      <c r="B43" s="13">
        <v>0.75</v>
      </c>
      <c r="C43" s="15" t="s">
        <v>48</v>
      </c>
      <c r="D43" s="15" t="s">
        <v>150</v>
      </c>
      <c r="E43" s="15" t="s">
        <v>12</v>
      </c>
      <c r="F43" s="15" t="s">
        <v>10</v>
      </c>
      <c r="G43" s="16" t="s">
        <v>145</v>
      </c>
      <c r="H43" s="64">
        <v>1</v>
      </c>
    </row>
    <row r="44" spans="1:9" x14ac:dyDescent="0.3">
      <c r="A44" s="12">
        <v>26</v>
      </c>
      <c r="B44" s="13">
        <v>0.75</v>
      </c>
      <c r="C44" s="15" t="s">
        <v>129</v>
      </c>
      <c r="D44" s="15" t="s">
        <v>65</v>
      </c>
      <c r="E44" s="15" t="s">
        <v>12</v>
      </c>
      <c r="F44" s="15" t="s">
        <v>10</v>
      </c>
      <c r="G44" s="16" t="s">
        <v>145</v>
      </c>
      <c r="H44" s="64">
        <v>1</v>
      </c>
    </row>
    <row r="45" spans="1:9" x14ac:dyDescent="0.3">
      <c r="A45" s="12">
        <v>26</v>
      </c>
      <c r="B45" s="13">
        <v>0.79166666666666663</v>
      </c>
      <c r="C45" s="15" t="s">
        <v>27</v>
      </c>
      <c r="D45" s="15" t="s">
        <v>62</v>
      </c>
      <c r="E45" s="15" t="s">
        <v>63</v>
      </c>
      <c r="F45" s="15" t="s">
        <v>10</v>
      </c>
      <c r="G45" s="16" t="s">
        <v>145</v>
      </c>
      <c r="H45" s="64">
        <v>1</v>
      </c>
    </row>
    <row r="46" spans="1:9" x14ac:dyDescent="0.3">
      <c r="A46" s="12">
        <v>27</v>
      </c>
      <c r="B46" s="13">
        <v>0.79166666666666663</v>
      </c>
      <c r="C46" s="14" t="s">
        <v>11</v>
      </c>
      <c r="D46" s="15" t="s">
        <v>160</v>
      </c>
      <c r="E46" s="14" t="s">
        <v>63</v>
      </c>
      <c r="F46" s="15" t="s">
        <v>161</v>
      </c>
      <c r="G46" s="16" t="s">
        <v>145</v>
      </c>
      <c r="H46" s="64">
        <v>1</v>
      </c>
    </row>
    <row r="47" spans="1:9" x14ac:dyDescent="0.3">
      <c r="A47" s="12">
        <v>27</v>
      </c>
      <c r="B47" s="13">
        <v>0.79166666666666663</v>
      </c>
      <c r="C47" s="15" t="s">
        <v>64</v>
      </c>
      <c r="D47" s="14" t="s">
        <v>79</v>
      </c>
      <c r="E47" s="14" t="s">
        <v>68</v>
      </c>
      <c r="F47" s="29" t="s">
        <v>80</v>
      </c>
      <c r="G47" s="16" t="s">
        <v>145</v>
      </c>
      <c r="H47" s="64">
        <v>1</v>
      </c>
    </row>
    <row r="48" spans="1:9" x14ac:dyDescent="0.3">
      <c r="A48" s="12">
        <v>27</v>
      </c>
      <c r="B48" s="13">
        <v>0.79166666666666663</v>
      </c>
      <c r="C48" s="16" t="s">
        <v>7</v>
      </c>
      <c r="D48" s="14" t="s">
        <v>84</v>
      </c>
      <c r="E48" s="14" t="s">
        <v>12</v>
      </c>
      <c r="F48" s="14" t="s">
        <v>80</v>
      </c>
      <c r="G48" s="16" t="s">
        <v>145</v>
      </c>
      <c r="H48" s="64">
        <v>1</v>
      </c>
    </row>
    <row r="49" spans="1:9" x14ac:dyDescent="0.3">
      <c r="A49" s="12">
        <v>27</v>
      </c>
      <c r="B49" s="13">
        <v>0.79166666666666663</v>
      </c>
      <c r="C49" s="15" t="s">
        <v>31</v>
      </c>
      <c r="D49" s="15" t="s">
        <v>162</v>
      </c>
      <c r="E49" s="14"/>
      <c r="F49" s="14"/>
      <c r="G49" s="16" t="s">
        <v>145</v>
      </c>
      <c r="H49" s="64">
        <v>1</v>
      </c>
    </row>
    <row r="50" spans="1:9" x14ac:dyDescent="0.3">
      <c r="A50" s="12">
        <v>27</v>
      </c>
      <c r="B50" s="13">
        <v>0.83333333333333337</v>
      </c>
      <c r="C50" s="14" t="s">
        <v>29</v>
      </c>
      <c r="D50" s="16" t="s">
        <v>85</v>
      </c>
      <c r="E50" s="14" t="s">
        <v>12</v>
      </c>
      <c r="F50" s="14" t="s">
        <v>86</v>
      </c>
      <c r="G50" s="16" t="s">
        <v>145</v>
      </c>
      <c r="H50" s="64">
        <v>1</v>
      </c>
    </row>
    <row r="51" spans="1:9" x14ac:dyDescent="0.3">
      <c r="A51" s="12">
        <v>28</v>
      </c>
      <c r="B51" s="13">
        <v>0.54166666666666663</v>
      </c>
      <c r="C51" s="14" t="s">
        <v>94</v>
      </c>
      <c r="D51" s="15" t="s">
        <v>95</v>
      </c>
      <c r="E51" s="15" t="s">
        <v>96</v>
      </c>
      <c r="F51" s="29"/>
      <c r="G51" s="55" t="s">
        <v>145</v>
      </c>
      <c r="H51" s="64">
        <v>1</v>
      </c>
    </row>
    <row r="52" spans="1:9" x14ac:dyDescent="0.3">
      <c r="A52" s="12">
        <v>28</v>
      </c>
      <c r="B52" s="13">
        <v>0.75</v>
      </c>
      <c r="C52" s="16" t="s">
        <v>36</v>
      </c>
      <c r="D52" s="16" t="s">
        <v>103</v>
      </c>
      <c r="E52" s="16" t="s">
        <v>12</v>
      </c>
      <c r="F52" s="16" t="s">
        <v>10</v>
      </c>
      <c r="G52" s="55" t="s">
        <v>145</v>
      </c>
      <c r="H52" s="64">
        <v>1</v>
      </c>
    </row>
    <row r="53" spans="1:9" x14ac:dyDescent="0.3">
      <c r="A53" s="12">
        <v>28</v>
      </c>
      <c r="B53" s="13">
        <v>0.75</v>
      </c>
      <c r="C53" s="15" t="s">
        <v>104</v>
      </c>
      <c r="D53" s="15" t="s">
        <v>105</v>
      </c>
      <c r="E53" s="15" t="s">
        <v>12</v>
      </c>
      <c r="F53" s="15" t="s">
        <v>10</v>
      </c>
      <c r="G53" s="55" t="s">
        <v>145</v>
      </c>
      <c r="H53" s="64">
        <v>1</v>
      </c>
    </row>
    <row r="54" spans="1:9" x14ac:dyDescent="0.3">
      <c r="A54" s="12">
        <v>28</v>
      </c>
      <c r="B54" s="13">
        <v>0.75</v>
      </c>
      <c r="C54" s="15" t="s">
        <v>46</v>
      </c>
      <c r="D54" s="15" t="s">
        <v>120</v>
      </c>
      <c r="E54" s="14" t="s">
        <v>12</v>
      </c>
      <c r="F54" s="29"/>
      <c r="G54" s="55" t="s">
        <v>145</v>
      </c>
      <c r="H54" s="64">
        <v>1</v>
      </c>
    </row>
    <row r="55" spans="1:9" x14ac:dyDescent="0.3">
      <c r="A55" s="12">
        <v>28</v>
      </c>
      <c r="B55" s="12" t="s">
        <v>169</v>
      </c>
      <c r="C55" s="15" t="s">
        <v>27</v>
      </c>
      <c r="D55" s="15" t="s">
        <v>170</v>
      </c>
      <c r="E55" s="14"/>
      <c r="F55" s="29"/>
      <c r="G55" s="55" t="s">
        <v>145</v>
      </c>
      <c r="H55" s="64">
        <v>1</v>
      </c>
    </row>
    <row r="56" spans="1:9" x14ac:dyDescent="0.3">
      <c r="A56" s="12">
        <v>29</v>
      </c>
      <c r="B56" s="13">
        <v>0.54166666666666663</v>
      </c>
      <c r="C56" s="14" t="s">
        <v>29</v>
      </c>
      <c r="D56" s="14" t="s">
        <v>118</v>
      </c>
      <c r="E56" s="14" t="s">
        <v>12</v>
      </c>
      <c r="F56" s="14" t="s">
        <v>119</v>
      </c>
      <c r="G56" s="55" t="s">
        <v>145</v>
      </c>
      <c r="H56" s="64">
        <v>1</v>
      </c>
    </row>
    <row r="57" spans="1:9" x14ac:dyDescent="0.3">
      <c r="A57" s="12">
        <v>29</v>
      </c>
      <c r="B57" s="13">
        <v>0.75</v>
      </c>
      <c r="C57" s="15" t="s">
        <v>27</v>
      </c>
      <c r="D57" s="15" t="s">
        <v>120</v>
      </c>
      <c r="E57" s="16"/>
      <c r="F57" s="29"/>
      <c r="G57" s="55" t="s">
        <v>145</v>
      </c>
      <c r="H57" s="64">
        <v>1</v>
      </c>
    </row>
    <row r="58" spans="1:9" x14ac:dyDescent="0.3">
      <c r="A58" s="12">
        <v>29</v>
      </c>
      <c r="B58" s="13">
        <v>0.75</v>
      </c>
      <c r="C58" s="15" t="s">
        <v>36</v>
      </c>
      <c r="D58" s="15" t="s">
        <v>175</v>
      </c>
      <c r="E58" s="15" t="s">
        <v>12</v>
      </c>
      <c r="F58" s="18" t="s">
        <v>10</v>
      </c>
      <c r="G58" s="55" t="s">
        <v>145</v>
      </c>
      <c r="H58" s="64">
        <v>1</v>
      </c>
    </row>
    <row r="59" spans="1:9" x14ac:dyDescent="0.3">
      <c r="A59" s="12">
        <v>30</v>
      </c>
      <c r="B59" s="13">
        <v>0.52083333333333337</v>
      </c>
      <c r="C59" s="15" t="s">
        <v>27</v>
      </c>
      <c r="D59" s="15" t="s">
        <v>122</v>
      </c>
      <c r="E59" s="15" t="s">
        <v>96</v>
      </c>
      <c r="F59" s="29"/>
      <c r="G59" s="55" t="s">
        <v>145</v>
      </c>
      <c r="H59" s="64">
        <v>1</v>
      </c>
    </row>
    <row r="60" spans="1:9" x14ac:dyDescent="0.3">
      <c r="A60" s="12">
        <v>30</v>
      </c>
      <c r="B60" s="13">
        <v>0.54166666666666663</v>
      </c>
      <c r="C60" s="15" t="s">
        <v>104</v>
      </c>
      <c r="D60" s="15" t="s">
        <v>95</v>
      </c>
      <c r="E60" s="15" t="s">
        <v>96</v>
      </c>
      <c r="F60" s="16"/>
      <c r="G60" s="55" t="s">
        <v>145</v>
      </c>
      <c r="H60" s="64">
        <v>1</v>
      </c>
    </row>
    <row r="61" spans="1:9" x14ac:dyDescent="0.3">
      <c r="A61" s="12">
        <v>30</v>
      </c>
      <c r="B61" s="12" t="s">
        <v>99</v>
      </c>
      <c r="C61" s="14" t="s">
        <v>36</v>
      </c>
      <c r="D61" s="16" t="s">
        <v>127</v>
      </c>
      <c r="E61" s="16" t="s">
        <v>61</v>
      </c>
      <c r="F61" s="14" t="s">
        <v>128</v>
      </c>
      <c r="G61" s="16" t="s">
        <v>145</v>
      </c>
      <c r="H61" s="64">
        <v>1</v>
      </c>
    </row>
    <row r="62" spans="1:9" x14ac:dyDescent="0.3">
      <c r="A62" s="12">
        <v>30</v>
      </c>
      <c r="B62" s="13">
        <v>0.75</v>
      </c>
      <c r="C62" s="15" t="s">
        <v>104</v>
      </c>
      <c r="D62" s="15" t="s">
        <v>130</v>
      </c>
      <c r="E62" s="14" t="s">
        <v>12</v>
      </c>
      <c r="F62" s="15" t="s">
        <v>131</v>
      </c>
      <c r="G62" s="16" t="s">
        <v>145</v>
      </c>
      <c r="H62" s="64">
        <v>1</v>
      </c>
    </row>
    <row r="63" spans="1:9" x14ac:dyDescent="0.3">
      <c r="A63" s="12">
        <v>30</v>
      </c>
      <c r="B63" s="13">
        <v>0.79166666666666663</v>
      </c>
      <c r="C63" s="14" t="s">
        <v>29</v>
      </c>
      <c r="D63" s="14" t="s">
        <v>132</v>
      </c>
      <c r="E63" s="14" t="s">
        <v>12</v>
      </c>
      <c r="F63" s="14" t="s">
        <v>128</v>
      </c>
      <c r="G63" s="16" t="s">
        <v>145</v>
      </c>
      <c r="H63" s="64">
        <v>1</v>
      </c>
      <c r="I63" s="4">
        <f>SUM(H36:H63)</f>
        <v>28</v>
      </c>
    </row>
    <row r="64" spans="1:9" x14ac:dyDescent="0.3">
      <c r="A64" s="30">
        <v>25</v>
      </c>
      <c r="B64" s="31">
        <v>0.83333333333333337</v>
      </c>
      <c r="C64" s="32" t="s">
        <v>31</v>
      </c>
      <c r="D64" s="33" t="s">
        <v>33</v>
      </c>
      <c r="E64" s="33" t="s">
        <v>34</v>
      </c>
      <c r="F64" s="33" t="s">
        <v>35</v>
      </c>
      <c r="G64" s="34" t="s">
        <v>141</v>
      </c>
      <c r="H64" s="64">
        <v>1</v>
      </c>
    </row>
    <row r="65" spans="1:8" x14ac:dyDescent="0.3">
      <c r="A65" s="30">
        <v>26</v>
      </c>
      <c r="B65" s="31">
        <v>0.5</v>
      </c>
      <c r="C65" s="32" t="s">
        <v>129</v>
      </c>
      <c r="D65" s="32" t="s">
        <v>146</v>
      </c>
      <c r="E65" s="32" t="s">
        <v>34</v>
      </c>
      <c r="F65" s="33"/>
      <c r="G65" s="41" t="s">
        <v>141</v>
      </c>
      <c r="H65" s="64">
        <v>1</v>
      </c>
    </row>
    <row r="66" spans="1:8" x14ac:dyDescent="0.3">
      <c r="A66" s="30">
        <v>26</v>
      </c>
      <c r="B66" s="31">
        <v>0.54166666666666663</v>
      </c>
      <c r="C66" s="32" t="s">
        <v>104</v>
      </c>
      <c r="D66" s="32" t="s">
        <v>147</v>
      </c>
      <c r="E66" s="32" t="s">
        <v>34</v>
      </c>
      <c r="F66" s="33"/>
      <c r="G66" s="41" t="s">
        <v>141</v>
      </c>
      <c r="H66" s="64">
        <v>1</v>
      </c>
    </row>
    <row r="67" spans="1:8" x14ac:dyDescent="0.3">
      <c r="A67" s="30">
        <v>26</v>
      </c>
      <c r="B67" s="31">
        <v>0.5625</v>
      </c>
      <c r="C67" s="33" t="s">
        <v>46</v>
      </c>
      <c r="D67" s="32" t="s">
        <v>148</v>
      </c>
      <c r="E67" s="33" t="s">
        <v>34</v>
      </c>
      <c r="F67" s="33" t="s">
        <v>35</v>
      </c>
      <c r="G67" s="34" t="s">
        <v>141</v>
      </c>
      <c r="H67" s="64">
        <v>1</v>
      </c>
    </row>
    <row r="68" spans="1:8" x14ac:dyDescent="0.3">
      <c r="A68" s="30">
        <v>26</v>
      </c>
      <c r="B68" s="31">
        <v>0.58333333333333337</v>
      </c>
      <c r="C68" s="32" t="s">
        <v>149</v>
      </c>
      <c r="D68" s="32" t="s">
        <v>49</v>
      </c>
      <c r="E68" s="32" t="s">
        <v>50</v>
      </c>
      <c r="F68" s="32" t="s">
        <v>51</v>
      </c>
      <c r="G68" s="34" t="s">
        <v>141</v>
      </c>
      <c r="H68" s="64">
        <v>1</v>
      </c>
    </row>
    <row r="69" spans="1:8" x14ac:dyDescent="0.3">
      <c r="A69" s="30">
        <v>26</v>
      </c>
      <c r="B69" s="31">
        <v>0.79166666666666663</v>
      </c>
      <c r="C69" s="32" t="s">
        <v>66</v>
      </c>
      <c r="D69" s="33" t="s">
        <v>67</v>
      </c>
      <c r="E69" s="33" t="s">
        <v>34</v>
      </c>
      <c r="F69" s="33" t="s">
        <v>35</v>
      </c>
      <c r="G69" s="34" t="s">
        <v>141</v>
      </c>
      <c r="H69" s="64">
        <v>1</v>
      </c>
    </row>
    <row r="70" spans="1:8" x14ac:dyDescent="0.3">
      <c r="A70" s="30">
        <v>27</v>
      </c>
      <c r="B70" s="31">
        <v>0.5</v>
      </c>
      <c r="C70" s="32" t="s">
        <v>64</v>
      </c>
      <c r="D70" s="32" t="s">
        <v>155</v>
      </c>
      <c r="E70" s="32" t="s">
        <v>156</v>
      </c>
      <c r="F70" s="48" t="s">
        <v>10</v>
      </c>
      <c r="G70" s="34" t="s">
        <v>141</v>
      </c>
      <c r="H70" s="64">
        <v>1</v>
      </c>
    </row>
    <row r="71" spans="1:8" x14ac:dyDescent="0.3">
      <c r="A71" s="30">
        <v>27</v>
      </c>
      <c r="B71" s="31">
        <v>0.5</v>
      </c>
      <c r="C71" s="32" t="s">
        <v>46</v>
      </c>
      <c r="D71" s="32" t="s">
        <v>157</v>
      </c>
      <c r="E71" s="32" t="s">
        <v>34</v>
      </c>
      <c r="F71" s="32"/>
      <c r="G71" s="34" t="s">
        <v>141</v>
      </c>
      <c r="H71" s="64">
        <v>1</v>
      </c>
    </row>
    <row r="72" spans="1:8" x14ac:dyDescent="0.3">
      <c r="A72" s="30">
        <v>27</v>
      </c>
      <c r="B72" s="31">
        <v>0.58333333333333337</v>
      </c>
      <c r="C72" s="32" t="s">
        <v>7</v>
      </c>
      <c r="D72" s="32" t="s">
        <v>47</v>
      </c>
      <c r="E72" s="32" t="s">
        <v>34</v>
      </c>
      <c r="F72" s="50"/>
      <c r="G72" s="34" t="s">
        <v>141</v>
      </c>
      <c r="H72" s="64">
        <v>1</v>
      </c>
    </row>
    <row r="73" spans="1:8" x14ac:dyDescent="0.3">
      <c r="A73" s="30">
        <v>28</v>
      </c>
      <c r="B73" s="31">
        <v>0.54166666666666663</v>
      </c>
      <c r="C73" s="32" t="s">
        <v>129</v>
      </c>
      <c r="D73" s="32" t="s">
        <v>47</v>
      </c>
      <c r="E73" s="33"/>
      <c r="F73" s="50"/>
      <c r="G73" s="41" t="s">
        <v>141</v>
      </c>
      <c r="H73" s="64">
        <v>1</v>
      </c>
    </row>
    <row r="74" spans="1:8" x14ac:dyDescent="0.3">
      <c r="A74" s="30">
        <v>28</v>
      </c>
      <c r="B74" s="31">
        <v>0.54166666666666663</v>
      </c>
      <c r="C74" s="32" t="s">
        <v>46</v>
      </c>
      <c r="D74" s="32" t="s">
        <v>165</v>
      </c>
      <c r="E74" s="32" t="s">
        <v>166</v>
      </c>
      <c r="F74" s="50"/>
      <c r="G74" s="41" t="s">
        <v>141</v>
      </c>
      <c r="H74" s="64">
        <v>1</v>
      </c>
    </row>
    <row r="75" spans="1:8" x14ac:dyDescent="0.3">
      <c r="A75" s="30">
        <v>29</v>
      </c>
      <c r="B75" s="31">
        <v>0.54166666666666663</v>
      </c>
      <c r="C75" s="32" t="s">
        <v>129</v>
      </c>
      <c r="D75" s="32" t="s">
        <v>171</v>
      </c>
      <c r="E75" s="32" t="s">
        <v>156</v>
      </c>
      <c r="F75" s="50"/>
      <c r="G75" s="34" t="s">
        <v>141</v>
      </c>
      <c r="H75" s="64">
        <v>1</v>
      </c>
    </row>
    <row r="76" spans="1:8" x14ac:dyDescent="0.3">
      <c r="A76" s="30">
        <v>29</v>
      </c>
      <c r="B76" s="31">
        <v>0.5</v>
      </c>
      <c r="C76" s="33" t="s">
        <v>7</v>
      </c>
      <c r="D76" s="32" t="s">
        <v>172</v>
      </c>
      <c r="E76" s="33" t="s">
        <v>117</v>
      </c>
      <c r="F76" s="33" t="s">
        <v>10</v>
      </c>
      <c r="G76" s="34" t="s">
        <v>141</v>
      </c>
      <c r="H76" s="64">
        <v>1</v>
      </c>
    </row>
    <row r="77" spans="1:8" x14ac:dyDescent="0.3">
      <c r="A77" s="30">
        <v>29</v>
      </c>
      <c r="B77" s="31">
        <v>0.5625</v>
      </c>
      <c r="C77" s="32" t="s">
        <v>104</v>
      </c>
      <c r="D77" s="32" t="s">
        <v>173</v>
      </c>
      <c r="E77" s="33"/>
      <c r="F77" s="33"/>
      <c r="G77" s="34" t="s">
        <v>141</v>
      </c>
      <c r="H77" s="64">
        <v>1</v>
      </c>
    </row>
    <row r="78" spans="1:8" x14ac:dyDescent="0.3">
      <c r="A78" s="30">
        <v>29</v>
      </c>
      <c r="B78" s="31">
        <v>0.75</v>
      </c>
      <c r="C78" s="32" t="s">
        <v>31</v>
      </c>
      <c r="D78" s="32" t="s">
        <v>67</v>
      </c>
      <c r="E78" s="33"/>
      <c r="F78" s="50"/>
      <c r="G78" s="34" t="s">
        <v>141</v>
      </c>
      <c r="H78" s="64">
        <v>1</v>
      </c>
    </row>
    <row r="79" spans="1:8" x14ac:dyDescent="0.3">
      <c r="A79" s="30">
        <v>30</v>
      </c>
      <c r="B79" s="31">
        <v>0.52083333333333337</v>
      </c>
      <c r="C79" s="32" t="s">
        <v>129</v>
      </c>
      <c r="D79" s="32" t="s">
        <v>33</v>
      </c>
      <c r="E79" s="33"/>
      <c r="F79" s="33"/>
      <c r="G79" s="34" t="s">
        <v>141</v>
      </c>
      <c r="H79" s="64">
        <v>1</v>
      </c>
    </row>
    <row r="80" spans="1:8" x14ac:dyDescent="0.3">
      <c r="A80" s="30">
        <v>30</v>
      </c>
      <c r="B80" s="30" t="s">
        <v>114</v>
      </c>
      <c r="C80" s="33" t="s">
        <v>7</v>
      </c>
      <c r="D80" s="33" t="s">
        <v>123</v>
      </c>
      <c r="E80" s="33" t="s">
        <v>34</v>
      </c>
      <c r="F80" s="33" t="s">
        <v>10</v>
      </c>
      <c r="G80" s="34" t="s">
        <v>141</v>
      </c>
      <c r="H80" s="64">
        <v>1</v>
      </c>
    </row>
    <row r="81" spans="1:9" x14ac:dyDescent="0.3">
      <c r="A81" s="30">
        <v>30</v>
      </c>
      <c r="B81" s="30" t="s">
        <v>179</v>
      </c>
      <c r="C81" s="32" t="s">
        <v>64</v>
      </c>
      <c r="D81" s="32" t="s">
        <v>67</v>
      </c>
      <c r="E81" s="32" t="s">
        <v>180</v>
      </c>
      <c r="F81" s="32"/>
      <c r="G81" s="34" t="s">
        <v>141</v>
      </c>
      <c r="H81" s="64">
        <v>1</v>
      </c>
      <c r="I81" s="4">
        <f>SUM(H64:H81)</f>
        <v>18</v>
      </c>
    </row>
    <row r="82" spans="1:9" x14ac:dyDescent="0.3">
      <c r="A82" s="7">
        <v>25</v>
      </c>
      <c r="B82" s="8">
        <v>0.75</v>
      </c>
      <c r="C82" s="9" t="s">
        <v>31</v>
      </c>
      <c r="D82" s="10" t="s">
        <v>8</v>
      </c>
      <c r="E82" s="10" t="s">
        <v>9</v>
      </c>
      <c r="F82" s="10" t="s">
        <v>10</v>
      </c>
      <c r="G82" s="11" t="s">
        <v>142</v>
      </c>
      <c r="H82" s="64">
        <v>1</v>
      </c>
    </row>
    <row r="83" spans="1:9" x14ac:dyDescent="0.3">
      <c r="A83" s="7">
        <v>25</v>
      </c>
      <c r="B83" s="8">
        <v>0.875</v>
      </c>
      <c r="C83" s="10" t="s">
        <v>36</v>
      </c>
      <c r="D83" s="10" t="s">
        <v>37</v>
      </c>
      <c r="E83" s="10" t="s">
        <v>12</v>
      </c>
      <c r="F83" s="10" t="s">
        <v>10</v>
      </c>
      <c r="G83" s="11" t="s">
        <v>142</v>
      </c>
      <c r="H83" s="64">
        <v>1</v>
      </c>
    </row>
    <row r="84" spans="1:9" x14ac:dyDescent="0.3">
      <c r="A84" s="7">
        <v>27</v>
      </c>
      <c r="B84" s="8">
        <v>0.5</v>
      </c>
      <c r="C84" s="10" t="s">
        <v>36</v>
      </c>
      <c r="D84" s="9" t="s">
        <v>153</v>
      </c>
      <c r="E84" s="9" t="s">
        <v>154</v>
      </c>
      <c r="F84" s="9" t="s">
        <v>10</v>
      </c>
      <c r="G84" s="11" t="s">
        <v>142</v>
      </c>
      <c r="H84" s="64">
        <v>1</v>
      </c>
    </row>
    <row r="85" spans="1:9" x14ac:dyDescent="0.3">
      <c r="A85" s="7">
        <v>28</v>
      </c>
      <c r="B85" s="8">
        <v>0.47916666666666669</v>
      </c>
      <c r="C85" s="9" t="s">
        <v>48</v>
      </c>
      <c r="D85" s="10" t="s">
        <v>92</v>
      </c>
      <c r="E85" s="10" t="s">
        <v>12</v>
      </c>
      <c r="F85" s="10" t="s">
        <v>93</v>
      </c>
      <c r="G85" s="52" t="s">
        <v>142</v>
      </c>
      <c r="H85" s="64">
        <v>1</v>
      </c>
    </row>
    <row r="86" spans="1:9" x14ac:dyDescent="0.3">
      <c r="A86" s="53">
        <v>28</v>
      </c>
      <c r="B86" s="103">
        <v>0.45833333333333331</v>
      </c>
      <c r="C86" s="54" t="s">
        <v>163</v>
      </c>
      <c r="D86" s="54" t="s">
        <v>164</v>
      </c>
      <c r="E86" s="54" t="s">
        <v>12</v>
      </c>
      <c r="F86" s="54" t="s">
        <v>113</v>
      </c>
      <c r="G86" s="52" t="s">
        <v>142</v>
      </c>
      <c r="H86" s="64">
        <v>1</v>
      </c>
    </row>
    <row r="87" spans="1:9" x14ac:dyDescent="0.3">
      <c r="A87" s="7">
        <v>28</v>
      </c>
      <c r="B87" s="8">
        <v>0.79166666666666663</v>
      </c>
      <c r="C87" s="9" t="s">
        <v>129</v>
      </c>
      <c r="D87" s="9" t="s">
        <v>107</v>
      </c>
      <c r="E87" s="58" t="s">
        <v>12</v>
      </c>
      <c r="F87" s="59" t="s">
        <v>58</v>
      </c>
      <c r="G87" s="52" t="s">
        <v>142</v>
      </c>
      <c r="H87" s="64">
        <v>1</v>
      </c>
    </row>
    <row r="88" spans="1:9" x14ac:dyDescent="0.3">
      <c r="A88" s="7">
        <v>29</v>
      </c>
      <c r="B88" s="8">
        <v>0.45833333333333331</v>
      </c>
      <c r="C88" s="10" t="s">
        <v>27</v>
      </c>
      <c r="D88" s="10" t="s">
        <v>112</v>
      </c>
      <c r="E88" s="10" t="s">
        <v>12</v>
      </c>
      <c r="F88" s="10" t="s">
        <v>113</v>
      </c>
      <c r="G88" s="52" t="s">
        <v>142</v>
      </c>
      <c r="H88" s="64">
        <v>1</v>
      </c>
      <c r="I88" s="4">
        <f>SUM(H82:H88)</f>
        <v>7</v>
      </c>
    </row>
    <row r="89" spans="1:9" x14ac:dyDescent="0.3">
      <c r="A89" s="19">
        <v>25</v>
      </c>
      <c r="B89" s="104" t="s">
        <v>187</v>
      </c>
      <c r="C89" s="20" t="s">
        <v>14</v>
      </c>
      <c r="D89" s="20" t="s">
        <v>15</v>
      </c>
      <c r="E89" s="20" t="s">
        <v>16</v>
      </c>
      <c r="F89" s="21">
        <v>2</v>
      </c>
      <c r="G89" s="22" t="s">
        <v>140</v>
      </c>
    </row>
    <row r="90" spans="1:9" x14ac:dyDescent="0.3">
      <c r="A90" s="19">
        <v>25</v>
      </c>
      <c r="B90" s="104" t="s">
        <v>187</v>
      </c>
      <c r="C90" s="20" t="s">
        <v>17</v>
      </c>
      <c r="D90" s="20" t="s">
        <v>18</v>
      </c>
      <c r="E90" s="20" t="s">
        <v>19</v>
      </c>
      <c r="F90" s="21">
        <v>2</v>
      </c>
      <c r="G90" s="22" t="s">
        <v>140</v>
      </c>
    </row>
    <row r="91" spans="1:9" x14ac:dyDescent="0.3">
      <c r="A91" s="23">
        <v>25</v>
      </c>
      <c r="B91" s="105" t="s">
        <v>187</v>
      </c>
      <c r="C91" s="24" t="s">
        <v>20</v>
      </c>
      <c r="D91" s="24" t="s">
        <v>21</v>
      </c>
      <c r="E91" s="24" t="s">
        <v>22</v>
      </c>
      <c r="F91" s="25">
        <v>2</v>
      </c>
      <c r="G91" s="22" t="s">
        <v>140</v>
      </c>
    </row>
    <row r="92" spans="1:9" x14ac:dyDescent="0.3">
      <c r="A92" s="19">
        <v>25</v>
      </c>
      <c r="B92" s="26">
        <v>0.79166666666666663</v>
      </c>
      <c r="C92" s="20" t="s">
        <v>23</v>
      </c>
      <c r="D92" s="27" t="s">
        <v>24</v>
      </c>
      <c r="E92" s="20" t="s">
        <v>25</v>
      </c>
      <c r="F92" s="28">
        <v>3</v>
      </c>
      <c r="G92" s="22" t="s">
        <v>140</v>
      </c>
    </row>
    <row r="93" spans="1:9" x14ac:dyDescent="0.3">
      <c r="A93" s="19" t="s">
        <v>40</v>
      </c>
      <c r="B93" s="104" t="s">
        <v>188</v>
      </c>
      <c r="C93" s="20" t="s">
        <v>14</v>
      </c>
      <c r="D93" s="20" t="s">
        <v>15</v>
      </c>
      <c r="E93" s="20" t="s">
        <v>16</v>
      </c>
      <c r="F93" s="21">
        <v>2</v>
      </c>
      <c r="G93" s="22" t="s">
        <v>140</v>
      </c>
    </row>
    <row r="94" spans="1:9" x14ac:dyDescent="0.3">
      <c r="A94" s="19">
        <v>26</v>
      </c>
      <c r="B94" s="104" t="s">
        <v>189</v>
      </c>
      <c r="C94" s="20" t="s">
        <v>17</v>
      </c>
      <c r="D94" s="20" t="s">
        <v>18</v>
      </c>
      <c r="E94" s="20" t="s">
        <v>19</v>
      </c>
      <c r="F94" s="21">
        <v>2</v>
      </c>
      <c r="G94" s="22" t="s">
        <v>140</v>
      </c>
    </row>
    <row r="95" spans="1:9" x14ac:dyDescent="0.3">
      <c r="A95" s="19">
        <v>26</v>
      </c>
      <c r="B95" s="104" t="s">
        <v>190</v>
      </c>
      <c r="C95" s="20" t="s">
        <v>20</v>
      </c>
      <c r="D95" s="20" t="s">
        <v>21</v>
      </c>
      <c r="E95" s="20" t="s">
        <v>43</v>
      </c>
      <c r="F95" s="21">
        <v>2</v>
      </c>
      <c r="G95" s="22" t="s">
        <v>140</v>
      </c>
    </row>
    <row r="96" spans="1:9" x14ac:dyDescent="0.3">
      <c r="A96" s="19">
        <v>26</v>
      </c>
      <c r="B96" s="26">
        <v>0.54166666666666663</v>
      </c>
      <c r="C96" s="20" t="s">
        <v>23</v>
      </c>
      <c r="D96" s="20" t="s">
        <v>45</v>
      </c>
      <c r="E96" s="20" t="s">
        <v>25</v>
      </c>
      <c r="F96" s="28">
        <v>3</v>
      </c>
      <c r="G96" s="22" t="s">
        <v>140</v>
      </c>
    </row>
    <row r="97" spans="1:7" x14ac:dyDescent="0.3">
      <c r="A97" s="23">
        <v>26</v>
      </c>
      <c r="B97" s="105" t="s">
        <v>187</v>
      </c>
      <c r="C97" s="24" t="s">
        <v>14</v>
      </c>
      <c r="D97" s="24" t="s">
        <v>15</v>
      </c>
      <c r="E97" s="24" t="s">
        <v>56</v>
      </c>
      <c r="F97" s="25">
        <v>2</v>
      </c>
      <c r="G97" s="22" t="s">
        <v>140</v>
      </c>
    </row>
    <row r="98" spans="1:7" x14ac:dyDescent="0.3">
      <c r="A98" s="19">
        <v>26</v>
      </c>
      <c r="B98" s="104" t="s">
        <v>187</v>
      </c>
      <c r="C98" s="20" t="s">
        <v>17</v>
      </c>
      <c r="D98" s="20" t="s">
        <v>18</v>
      </c>
      <c r="E98" s="20" t="s">
        <v>19</v>
      </c>
      <c r="F98" s="21">
        <v>2</v>
      </c>
      <c r="G98" s="22" t="s">
        <v>140</v>
      </c>
    </row>
    <row r="99" spans="1:7" x14ac:dyDescent="0.3">
      <c r="A99" s="19">
        <v>26</v>
      </c>
      <c r="B99" s="19" t="s">
        <v>55</v>
      </c>
      <c r="C99" s="20" t="s">
        <v>20</v>
      </c>
      <c r="D99" s="20" t="s">
        <v>21</v>
      </c>
      <c r="E99" s="20" t="s">
        <v>43</v>
      </c>
      <c r="F99" s="21">
        <v>2</v>
      </c>
      <c r="G99" s="22" t="s">
        <v>140</v>
      </c>
    </row>
    <row r="100" spans="1:7" x14ac:dyDescent="0.3">
      <c r="A100" s="19">
        <v>26</v>
      </c>
      <c r="B100" s="104" t="s">
        <v>191</v>
      </c>
      <c r="C100" s="20" t="s">
        <v>23</v>
      </c>
      <c r="D100" s="20" t="s">
        <v>45</v>
      </c>
      <c r="E100" s="20" t="s">
        <v>68</v>
      </c>
      <c r="F100" s="28">
        <v>3</v>
      </c>
      <c r="G100" s="22" t="s">
        <v>140</v>
      </c>
    </row>
    <row r="101" spans="1:7" x14ac:dyDescent="0.3">
      <c r="A101" s="19">
        <v>27</v>
      </c>
      <c r="B101" s="19" t="s">
        <v>41</v>
      </c>
      <c r="C101" s="20" t="s">
        <v>14</v>
      </c>
      <c r="D101" s="20" t="s">
        <v>15</v>
      </c>
      <c r="E101" s="20" t="s">
        <v>77</v>
      </c>
      <c r="F101" s="21">
        <v>2</v>
      </c>
      <c r="G101" s="22" t="s">
        <v>140</v>
      </c>
    </row>
    <row r="102" spans="1:7" x14ac:dyDescent="0.3">
      <c r="A102" s="19">
        <v>27</v>
      </c>
      <c r="B102" s="19" t="s">
        <v>42</v>
      </c>
      <c r="C102" s="20" t="s">
        <v>20</v>
      </c>
      <c r="D102" s="20" t="s">
        <v>21</v>
      </c>
      <c r="E102" s="20" t="s">
        <v>43</v>
      </c>
      <c r="F102" s="21">
        <v>2</v>
      </c>
      <c r="G102" s="22" t="s">
        <v>140</v>
      </c>
    </row>
    <row r="103" spans="1:7" x14ac:dyDescent="0.3">
      <c r="A103" s="19">
        <v>27</v>
      </c>
      <c r="B103" s="19" t="s">
        <v>158</v>
      </c>
      <c r="C103" s="20" t="s">
        <v>17</v>
      </c>
      <c r="D103" s="20" t="s">
        <v>18</v>
      </c>
      <c r="E103" s="20" t="s">
        <v>19</v>
      </c>
      <c r="F103" s="21">
        <v>2</v>
      </c>
      <c r="G103" s="22" t="s">
        <v>140</v>
      </c>
    </row>
    <row r="104" spans="1:7" x14ac:dyDescent="0.3">
      <c r="A104" s="19">
        <v>27</v>
      </c>
      <c r="B104" s="19" t="s">
        <v>55</v>
      </c>
      <c r="C104" s="20" t="s">
        <v>14</v>
      </c>
      <c r="D104" s="20" t="s">
        <v>15</v>
      </c>
      <c r="E104" s="20" t="s">
        <v>16</v>
      </c>
      <c r="F104" s="21">
        <v>2</v>
      </c>
      <c r="G104" s="22" t="s">
        <v>140</v>
      </c>
    </row>
    <row r="105" spans="1:7" x14ac:dyDescent="0.3">
      <c r="A105" s="19">
        <v>27</v>
      </c>
      <c r="B105" s="19" t="s">
        <v>13</v>
      </c>
      <c r="C105" s="20" t="s">
        <v>17</v>
      </c>
      <c r="D105" s="20" t="s">
        <v>18</v>
      </c>
      <c r="E105" s="20" t="s">
        <v>19</v>
      </c>
      <c r="F105" s="21">
        <v>2</v>
      </c>
      <c r="G105" s="22" t="s">
        <v>140</v>
      </c>
    </row>
    <row r="106" spans="1:7" x14ac:dyDescent="0.3">
      <c r="A106" s="19">
        <v>27</v>
      </c>
      <c r="B106" s="19" t="s">
        <v>55</v>
      </c>
      <c r="C106" s="20" t="s">
        <v>20</v>
      </c>
      <c r="D106" s="20" t="s">
        <v>21</v>
      </c>
      <c r="E106" s="20" t="s">
        <v>43</v>
      </c>
      <c r="F106" s="21">
        <v>2</v>
      </c>
      <c r="G106" s="22" t="s">
        <v>140</v>
      </c>
    </row>
    <row r="107" spans="1:7" x14ac:dyDescent="0.3">
      <c r="A107" s="19">
        <v>27</v>
      </c>
      <c r="B107" s="26">
        <v>0.79166666666666663</v>
      </c>
      <c r="C107" s="20" t="s">
        <v>23</v>
      </c>
      <c r="D107" s="27" t="s">
        <v>24</v>
      </c>
      <c r="E107" s="20" t="s">
        <v>68</v>
      </c>
      <c r="F107" s="28">
        <v>3</v>
      </c>
      <c r="G107" s="22" t="s">
        <v>140</v>
      </c>
    </row>
    <row r="108" spans="1:7" x14ac:dyDescent="0.3">
      <c r="A108" s="19">
        <v>28</v>
      </c>
      <c r="B108" s="19" t="s">
        <v>41</v>
      </c>
      <c r="C108" s="20" t="s">
        <v>14</v>
      </c>
      <c r="D108" s="20" t="s">
        <v>15</v>
      </c>
      <c r="E108" s="20" t="s">
        <v>77</v>
      </c>
      <c r="F108" s="21">
        <v>2</v>
      </c>
      <c r="G108" s="22" t="s">
        <v>140</v>
      </c>
    </row>
    <row r="109" spans="1:7" x14ac:dyDescent="0.3">
      <c r="A109" s="19">
        <v>28</v>
      </c>
      <c r="B109" s="19" t="s">
        <v>41</v>
      </c>
      <c r="C109" s="20" t="s">
        <v>17</v>
      </c>
      <c r="D109" s="20" t="s">
        <v>18</v>
      </c>
      <c r="E109" s="20" t="s">
        <v>19</v>
      </c>
      <c r="F109" s="21">
        <v>2</v>
      </c>
      <c r="G109" s="22" t="s">
        <v>140</v>
      </c>
    </row>
    <row r="110" spans="1:7" x14ac:dyDescent="0.3">
      <c r="A110" s="19">
        <v>28</v>
      </c>
      <c r="B110" s="19" t="s">
        <v>42</v>
      </c>
      <c r="C110" s="20" t="s">
        <v>20</v>
      </c>
      <c r="D110" s="20" t="s">
        <v>21</v>
      </c>
      <c r="E110" s="20" t="s">
        <v>43</v>
      </c>
      <c r="F110" s="21">
        <v>2</v>
      </c>
      <c r="G110" s="22" t="s">
        <v>140</v>
      </c>
    </row>
    <row r="111" spans="1:7" x14ac:dyDescent="0.3">
      <c r="A111" s="19">
        <v>28</v>
      </c>
      <c r="B111" s="26">
        <v>0.54166666666666663</v>
      </c>
      <c r="C111" s="20" t="s">
        <v>23</v>
      </c>
      <c r="D111" s="27" t="s">
        <v>24</v>
      </c>
      <c r="E111" s="20" t="s">
        <v>68</v>
      </c>
      <c r="F111" s="28">
        <v>3</v>
      </c>
      <c r="G111" s="22" t="s">
        <v>140</v>
      </c>
    </row>
    <row r="112" spans="1:7" x14ac:dyDescent="0.3">
      <c r="A112" s="19">
        <v>28</v>
      </c>
      <c r="B112" s="19" t="s">
        <v>55</v>
      </c>
      <c r="C112" s="20" t="s">
        <v>14</v>
      </c>
      <c r="D112" s="20" t="s">
        <v>15</v>
      </c>
      <c r="E112" s="20" t="s">
        <v>77</v>
      </c>
      <c r="F112" s="21">
        <v>2</v>
      </c>
      <c r="G112" s="22" t="s">
        <v>140</v>
      </c>
    </row>
    <row r="113" spans="1:8" x14ac:dyDescent="0.3">
      <c r="A113" s="19">
        <v>28</v>
      </c>
      <c r="B113" s="19" t="s">
        <v>13</v>
      </c>
      <c r="C113" s="20" t="s">
        <v>17</v>
      </c>
      <c r="D113" s="20" t="s">
        <v>18</v>
      </c>
      <c r="E113" s="20" t="s">
        <v>19</v>
      </c>
      <c r="F113" s="21">
        <v>2</v>
      </c>
      <c r="G113" s="22" t="s">
        <v>140</v>
      </c>
    </row>
    <row r="114" spans="1:8" x14ac:dyDescent="0.3">
      <c r="A114" s="19">
        <v>28</v>
      </c>
      <c r="B114" s="19" t="s">
        <v>55</v>
      </c>
      <c r="C114" s="20" t="s">
        <v>20</v>
      </c>
      <c r="D114" s="20" t="s">
        <v>21</v>
      </c>
      <c r="E114" s="20" t="s">
        <v>43</v>
      </c>
      <c r="F114" s="21">
        <v>2</v>
      </c>
      <c r="G114" s="22" t="s">
        <v>140</v>
      </c>
    </row>
    <row r="115" spans="1:8" x14ac:dyDescent="0.3">
      <c r="A115" s="19">
        <v>28</v>
      </c>
      <c r="B115" s="26">
        <v>0.79166666666666663</v>
      </c>
      <c r="C115" s="20" t="s">
        <v>23</v>
      </c>
      <c r="D115" s="27" t="s">
        <v>24</v>
      </c>
      <c r="E115" s="20" t="s">
        <v>68</v>
      </c>
      <c r="F115" s="28">
        <v>3</v>
      </c>
      <c r="G115" s="22" t="s">
        <v>140</v>
      </c>
    </row>
    <row r="116" spans="1:8" x14ac:dyDescent="0.3">
      <c r="A116" s="19">
        <v>29</v>
      </c>
      <c r="B116" s="19" t="s">
        <v>41</v>
      </c>
      <c r="C116" s="20" t="s">
        <v>14</v>
      </c>
      <c r="D116" s="20" t="s">
        <v>15</v>
      </c>
      <c r="E116" s="20" t="s">
        <v>77</v>
      </c>
      <c r="F116" s="21">
        <v>2</v>
      </c>
      <c r="G116" s="22" t="s">
        <v>140</v>
      </c>
    </row>
    <row r="117" spans="1:8" x14ac:dyDescent="0.3">
      <c r="A117" s="19">
        <v>29</v>
      </c>
      <c r="B117" s="19" t="s">
        <v>41</v>
      </c>
      <c r="C117" s="20" t="s">
        <v>17</v>
      </c>
      <c r="D117" s="20" t="s">
        <v>18</v>
      </c>
      <c r="E117" s="20" t="s">
        <v>19</v>
      </c>
      <c r="F117" s="21">
        <v>2</v>
      </c>
      <c r="G117" s="22" t="s">
        <v>140</v>
      </c>
    </row>
    <row r="118" spans="1:8" x14ac:dyDescent="0.3">
      <c r="A118" s="19">
        <v>29</v>
      </c>
      <c r="B118" s="19" t="s">
        <v>42</v>
      </c>
      <c r="C118" s="20" t="s">
        <v>20</v>
      </c>
      <c r="D118" s="20" t="s">
        <v>21</v>
      </c>
      <c r="E118" s="20" t="s">
        <v>43</v>
      </c>
      <c r="F118" s="21">
        <v>2</v>
      </c>
      <c r="G118" s="22" t="s">
        <v>140</v>
      </c>
    </row>
    <row r="119" spans="1:8" x14ac:dyDescent="0.3">
      <c r="A119" s="19">
        <v>29</v>
      </c>
      <c r="B119" s="19" t="s">
        <v>44</v>
      </c>
      <c r="C119" s="20" t="s">
        <v>23</v>
      </c>
      <c r="D119" s="27" t="s">
        <v>24</v>
      </c>
      <c r="E119" s="20" t="s">
        <v>68</v>
      </c>
      <c r="F119" s="28">
        <v>3</v>
      </c>
      <c r="G119" s="22" t="s">
        <v>140</v>
      </c>
    </row>
    <row r="120" spans="1:8" x14ac:dyDescent="0.3">
      <c r="A120" s="19">
        <v>29</v>
      </c>
      <c r="B120" s="19" t="s">
        <v>55</v>
      </c>
      <c r="C120" s="20" t="s">
        <v>14</v>
      </c>
      <c r="D120" s="20" t="s">
        <v>15</v>
      </c>
      <c r="E120" s="20" t="s">
        <v>77</v>
      </c>
      <c r="F120" s="21">
        <v>2</v>
      </c>
      <c r="G120" s="22" t="s">
        <v>140</v>
      </c>
    </row>
    <row r="121" spans="1:8" x14ac:dyDescent="0.3">
      <c r="A121" s="19">
        <v>29</v>
      </c>
      <c r="B121" s="19" t="s">
        <v>13</v>
      </c>
      <c r="C121" s="20" t="s">
        <v>17</v>
      </c>
      <c r="D121" s="20" t="s">
        <v>18</v>
      </c>
      <c r="E121" s="20" t="s">
        <v>19</v>
      </c>
      <c r="F121" s="21">
        <v>2</v>
      </c>
      <c r="G121" s="22" t="s">
        <v>140</v>
      </c>
    </row>
    <row r="122" spans="1:8" x14ac:dyDescent="0.3">
      <c r="A122" s="19">
        <v>29</v>
      </c>
      <c r="B122" s="19" t="s">
        <v>55</v>
      </c>
      <c r="C122" s="20" t="s">
        <v>20</v>
      </c>
      <c r="D122" s="20" t="s">
        <v>21</v>
      </c>
      <c r="E122" s="20" t="s">
        <v>43</v>
      </c>
      <c r="F122" s="21">
        <v>2</v>
      </c>
      <c r="G122" s="22" t="s">
        <v>140</v>
      </c>
    </row>
    <row r="123" spans="1:8" x14ac:dyDescent="0.3">
      <c r="A123" s="19">
        <v>29</v>
      </c>
      <c r="B123" s="19" t="s">
        <v>59</v>
      </c>
      <c r="C123" s="20" t="s">
        <v>23</v>
      </c>
      <c r="D123" s="27" t="s">
        <v>24</v>
      </c>
      <c r="E123" s="20" t="s">
        <v>68</v>
      </c>
      <c r="F123" s="28">
        <v>3</v>
      </c>
      <c r="G123" s="22" t="s">
        <v>140</v>
      </c>
    </row>
    <row r="124" spans="1:8" x14ac:dyDescent="0.3">
      <c r="A124" s="19">
        <v>30</v>
      </c>
      <c r="B124" s="19" t="s">
        <v>41</v>
      </c>
      <c r="C124" s="20" t="s">
        <v>14</v>
      </c>
      <c r="D124" s="20" t="s">
        <v>15</v>
      </c>
      <c r="E124" s="20" t="s">
        <v>77</v>
      </c>
      <c r="F124" s="21">
        <v>2</v>
      </c>
      <c r="G124" s="22" t="s">
        <v>140</v>
      </c>
    </row>
    <row r="125" spans="1:8" x14ac:dyDescent="0.3">
      <c r="A125" s="19">
        <v>30</v>
      </c>
      <c r="B125" s="19" t="s">
        <v>41</v>
      </c>
      <c r="C125" s="20" t="s">
        <v>17</v>
      </c>
      <c r="D125" s="20" t="s">
        <v>18</v>
      </c>
      <c r="E125" s="20" t="s">
        <v>19</v>
      </c>
      <c r="F125" s="21">
        <v>2</v>
      </c>
      <c r="G125" s="22" t="s">
        <v>140</v>
      </c>
    </row>
    <row r="126" spans="1:8" x14ac:dyDescent="0.3">
      <c r="A126" s="19">
        <v>30</v>
      </c>
      <c r="B126" s="19" t="s">
        <v>42</v>
      </c>
      <c r="C126" s="20" t="s">
        <v>20</v>
      </c>
      <c r="D126" s="20" t="s">
        <v>21</v>
      </c>
      <c r="E126" s="20" t="s">
        <v>43</v>
      </c>
      <c r="F126" s="21">
        <v>2</v>
      </c>
      <c r="G126" s="22" t="s">
        <v>140</v>
      </c>
    </row>
    <row r="127" spans="1:8" x14ac:dyDescent="0.3">
      <c r="A127" s="19">
        <v>30</v>
      </c>
      <c r="B127" s="26">
        <v>0.54166666666666663</v>
      </c>
      <c r="C127" s="20" t="s">
        <v>23</v>
      </c>
      <c r="D127" s="27" t="s">
        <v>124</v>
      </c>
      <c r="E127" s="20" t="s">
        <v>68</v>
      </c>
      <c r="F127" s="28">
        <v>3</v>
      </c>
      <c r="G127" s="22" t="s">
        <v>140</v>
      </c>
    </row>
    <row r="128" spans="1:8" x14ac:dyDescent="0.3">
      <c r="A128" s="19">
        <v>30</v>
      </c>
      <c r="B128" s="19" t="s">
        <v>55</v>
      </c>
      <c r="C128" s="20" t="s">
        <v>14</v>
      </c>
      <c r="D128" s="20" t="s">
        <v>15</v>
      </c>
      <c r="E128" s="20" t="s">
        <v>77</v>
      </c>
      <c r="F128" s="21">
        <v>2</v>
      </c>
      <c r="G128" s="22" t="s">
        <v>140</v>
      </c>
      <c r="H128" s="64">
        <v>11</v>
      </c>
    </row>
    <row r="129" spans="1:9" x14ac:dyDescent="0.3">
      <c r="A129" s="19">
        <v>30</v>
      </c>
      <c r="B129" s="19" t="s">
        <v>13</v>
      </c>
      <c r="C129" s="20" t="s">
        <v>17</v>
      </c>
      <c r="D129" s="20" t="s">
        <v>18</v>
      </c>
      <c r="E129" s="20" t="s">
        <v>19</v>
      </c>
      <c r="F129" s="21">
        <v>2</v>
      </c>
      <c r="G129" s="22" t="s">
        <v>140</v>
      </c>
      <c r="H129" s="64">
        <v>34</v>
      </c>
    </row>
    <row r="130" spans="1:9" x14ac:dyDescent="0.3">
      <c r="A130" s="19">
        <v>30</v>
      </c>
      <c r="B130" s="19" t="s">
        <v>55</v>
      </c>
      <c r="C130" s="20" t="s">
        <v>20</v>
      </c>
      <c r="D130" s="20" t="s">
        <v>21</v>
      </c>
      <c r="E130" s="20" t="s">
        <v>43</v>
      </c>
      <c r="F130" s="21">
        <v>2</v>
      </c>
      <c r="G130" s="22" t="s">
        <v>140</v>
      </c>
      <c r="H130" s="64">
        <v>34</v>
      </c>
    </row>
    <row r="131" spans="1:9" x14ac:dyDescent="0.3">
      <c r="A131" s="19">
        <v>30</v>
      </c>
      <c r="B131" s="26">
        <v>0.79166666666666663</v>
      </c>
      <c r="C131" s="20" t="s">
        <v>23</v>
      </c>
      <c r="D131" s="27" t="s">
        <v>24</v>
      </c>
      <c r="E131" s="20" t="s">
        <v>68</v>
      </c>
      <c r="F131" s="21">
        <v>5</v>
      </c>
      <c r="G131" s="22" t="s">
        <v>140</v>
      </c>
      <c r="H131" s="64">
        <v>58</v>
      </c>
      <c r="I131" s="4">
        <f>SUM(H90:H131)</f>
        <v>137</v>
      </c>
    </row>
    <row r="132" spans="1:9" x14ac:dyDescent="0.3">
      <c r="A132" s="38"/>
      <c r="B132" s="39"/>
      <c r="C132" s="40"/>
      <c r="D132" s="40"/>
      <c r="E132" s="40"/>
      <c r="F132" s="1"/>
      <c r="G132" s="2"/>
    </row>
    <row r="133" spans="1:9" ht="15" thickBot="1" x14ac:dyDescent="0.35">
      <c r="A133" s="38"/>
      <c r="B133" s="38"/>
      <c r="C133" s="40"/>
      <c r="D133" s="40"/>
      <c r="E133" s="1"/>
      <c r="F133" s="47"/>
      <c r="G133" s="2"/>
      <c r="I133" s="4">
        <f>SUM(I131,I88,I81,I63,I35,I33,I25)</f>
        <v>224</v>
      </c>
    </row>
    <row r="134" spans="1:9" ht="15.6" thickTop="1" thickBot="1" x14ac:dyDescent="0.35">
      <c r="A134" s="38"/>
      <c r="B134" s="70"/>
      <c r="C134" s="69" t="s">
        <v>6</v>
      </c>
      <c r="D134" s="90" t="s">
        <v>184</v>
      </c>
      <c r="E134" s="66" t="s">
        <v>186</v>
      </c>
      <c r="F134" s="1"/>
      <c r="G134" s="2"/>
    </row>
    <row r="135" spans="1:9" ht="15.6" thickTop="1" thickBot="1" x14ac:dyDescent="0.35">
      <c r="A135" s="38"/>
      <c r="B135" s="72">
        <v>1</v>
      </c>
      <c r="C135" s="73" t="s">
        <v>168</v>
      </c>
      <c r="D135" s="91">
        <f>SUM(I33)</f>
        <v>8</v>
      </c>
      <c r="E135" s="74">
        <v>8</v>
      </c>
      <c r="F135" s="1"/>
      <c r="G135" s="2"/>
    </row>
    <row r="136" spans="1:9" ht="15" thickBot="1" x14ac:dyDescent="0.35">
      <c r="A136" s="38"/>
      <c r="B136" s="75">
        <v>2</v>
      </c>
      <c r="C136" s="76" t="s">
        <v>152</v>
      </c>
      <c r="D136" s="92">
        <f>SUM(I35)</f>
        <v>2</v>
      </c>
      <c r="E136" s="77">
        <v>1</v>
      </c>
      <c r="F136" s="1"/>
      <c r="G136" s="2"/>
    </row>
    <row r="137" spans="1:9" ht="15" thickBot="1" x14ac:dyDescent="0.35">
      <c r="B137" s="78">
        <v>3</v>
      </c>
      <c r="C137" s="71" t="s">
        <v>140</v>
      </c>
      <c r="D137" s="93">
        <f>SUM(I131)</f>
        <v>137</v>
      </c>
      <c r="E137" s="6">
        <v>5</v>
      </c>
    </row>
    <row r="138" spans="1:9" ht="15" thickBot="1" x14ac:dyDescent="0.35">
      <c r="B138" s="79">
        <v>4</v>
      </c>
      <c r="C138" s="80" t="s">
        <v>182</v>
      </c>
      <c r="D138" s="94">
        <f>SUM(I81)</f>
        <v>18</v>
      </c>
      <c r="E138" s="81">
        <v>4</v>
      </c>
    </row>
    <row r="139" spans="1:9" ht="15" thickBot="1" x14ac:dyDescent="0.35">
      <c r="B139" s="82">
        <v>5</v>
      </c>
      <c r="C139" s="83" t="s">
        <v>142</v>
      </c>
      <c r="D139" s="95">
        <f>SUM(I88)</f>
        <v>7</v>
      </c>
      <c r="E139" s="84">
        <v>6</v>
      </c>
    </row>
    <row r="140" spans="1:9" ht="15" thickBot="1" x14ac:dyDescent="0.35">
      <c r="B140" s="85">
        <v>6</v>
      </c>
      <c r="C140" s="86" t="s">
        <v>143</v>
      </c>
      <c r="D140" s="96">
        <f>SUM(I25)</f>
        <v>24</v>
      </c>
      <c r="E140" s="87">
        <v>9</v>
      </c>
    </row>
    <row r="141" spans="1:9" ht="15" thickBot="1" x14ac:dyDescent="0.35">
      <c r="B141" s="88">
        <v>7</v>
      </c>
      <c r="C141" s="89" t="s">
        <v>183</v>
      </c>
      <c r="D141" s="97">
        <f>SUM(I63)</f>
        <v>28</v>
      </c>
      <c r="E141" s="99">
        <v>6</v>
      </c>
    </row>
    <row r="142" spans="1:9" ht="15" thickBot="1" x14ac:dyDescent="0.35">
      <c r="B142" s="67"/>
      <c r="C142" s="68" t="s">
        <v>185</v>
      </c>
      <c r="D142" s="98">
        <f>SUM(D135:D141)</f>
        <v>224</v>
      </c>
      <c r="E142" s="100">
        <f>SUM(E135:E141)</f>
        <v>39</v>
      </c>
    </row>
    <row r="143" spans="1:9" ht="15" thickTop="1" x14ac:dyDescent="0.3"/>
  </sheetData>
  <sortState ref="A2:G136">
    <sortCondition ref="G2:G13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CRONOGRAMA General</vt:lpstr>
      <vt:lpstr>Crono por Bloques Programáticos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dcterms:created xsi:type="dcterms:W3CDTF">2016-11-09T18:59:03Z</dcterms:created>
  <dcterms:modified xsi:type="dcterms:W3CDTF">2016-11-22T23:49:04Z</dcterms:modified>
</cp:coreProperties>
</file>